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JUN 2024\"/>
    </mc:Choice>
  </mc:AlternateContent>
  <xr:revisionPtr revIDLastSave="0" documentId="13_ncr:1_{2D271D09-0B5C-4170-AF64-AD7361BDFAA2}" xr6:coauthVersionLast="47" xr6:coauthVersionMax="47" xr10:uidLastSave="{00000000-0000-0000-0000-000000000000}"/>
  <bookViews>
    <workbookView xWindow="-120" yWindow="-120" windowWidth="29040" windowHeight="15840" tabRatio="871" firstSheet="8" activeTab="12" xr2:uid="{00000000-000D-0000-FFFF-FFFF00000000}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5)" sheetId="7" r:id="rId5"/>
    <sheet name="USEC DIRECT (AWE4)" sheetId="8" r:id="rId6"/>
    <sheet name="BOSTON VIA SHA (AWE1)" sheetId="10" r:id="rId7"/>
    <sheet name="USEC VIA SHA (AWE2)" sheetId="9" r:id="rId8"/>
    <sheet name="BALTIMORE VIA HKG (AWE3)" sheetId="11" r:id="rId9"/>
    <sheet name="USEC VIA SHA (AWE7)" sheetId="18" r:id="rId10"/>
    <sheet name="USEC DIRECT (AWES) " sheetId="22" r:id="rId11"/>
    <sheet name="USEC DIRECT (AWE6) " sheetId="6" r:id="rId12"/>
    <sheet name="PRR (CPNW)" sheetId="5" r:id="rId13"/>
    <sheet name="SEA_VAN (CPV)" sheetId="25" r:id="rId14"/>
    <sheet name="AWE4-VAN VIA HKG (OPNW)" sheetId="13" r:id="rId15"/>
    <sheet name="AWE4-VAN VIA XMN (MPNW)" sheetId="12" r:id="rId16"/>
    <sheet name="TACOMA VIA SHA (EPNW)" sheetId="24" r:id="rId17"/>
    <sheet name="GULF VIA SHA-HKG (GME2)" sheetId="16" r:id="rId18"/>
    <sheet name="GULF VIA XMN (GME)" sheetId="17" r:id="rId19"/>
  </sheets>
  <externalReferences>
    <externalReference r:id="rId20"/>
    <externalReference r:id="rId21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14">'AWE4-VAN VIA HKG (OPNW)'!$A$1:$N$37</definedName>
    <definedName name="_xlnm.Print_Area" localSheetId="8">'BALTIMORE VIA HKG (AWE3)'!$A$1:$L$30</definedName>
    <definedName name="_xlnm.Print_Area" localSheetId="6">'BOSTON VIA SHA (AWE1)'!$A$1:$L$29</definedName>
    <definedName name="_xlnm.Print_Area" localSheetId="18">'GULF VIA XMN (GME)'!$A$1:$Q$67</definedName>
    <definedName name="_xlnm.Print_Area" localSheetId="3">'LAS -OAK DIRECT (SEA2)'!$A$1:$J$36</definedName>
    <definedName name="_xlnm.Print_Area" localSheetId="2">'LGB DIRECT (AAC)'!$A$1:$J$35</definedName>
    <definedName name="_xlnm.Print_Area" localSheetId="1">'LGB DIRECT (SEA)'!$A$1:$H$36</definedName>
    <definedName name="_xlnm.Print_Area" localSheetId="12">'PRR (CPNW)'!$A$1:$N$35</definedName>
    <definedName name="_xlnm.Print_Area" localSheetId="5">'USEC DIRECT (AWE4)'!$A$1:$N$33</definedName>
    <definedName name="_xlnm.Print_Area" localSheetId="11">'USEC DIRECT (AWE6) '!$A$1:$M$30</definedName>
    <definedName name="_xlnm.Print_Area" localSheetId="9">'USEC VIA SHA (AWE7)'!$A$1:$L$29</definedName>
    <definedName name="Z_0AC86E81_06EB_4896_B1CE_C91766AC0986_.wvu.Cols" localSheetId="0" hidden="1">'MENU '!$L:$L</definedName>
    <definedName name="Z_0AC86E81_06EB_4896_B1CE_C91766AC0986_.wvu.PrintArea" localSheetId="14" hidden="1">'AWE4-VAN VIA HKG (OPNW)'!$A$1:$N$37</definedName>
    <definedName name="Z_0AC86E81_06EB_4896_B1CE_C91766AC0986_.wvu.PrintArea" localSheetId="8" hidden="1">'BALTIMORE VIA HKG (AWE3)'!$A$1:$L$30</definedName>
    <definedName name="Z_0AC86E81_06EB_4896_B1CE_C91766AC0986_.wvu.PrintArea" localSheetId="6" hidden="1">'BOSTON VIA SHA (AWE1)'!$A$1:$L$29</definedName>
    <definedName name="Z_0AC86E81_06EB_4896_B1CE_C91766AC0986_.wvu.PrintArea" localSheetId="18" hidden="1">'GULF VIA XMN (GME)'!$A$1:$Q$67</definedName>
    <definedName name="Z_0AC86E81_06EB_4896_B1CE_C91766AC0986_.wvu.PrintArea" localSheetId="3" hidden="1">'LAS -OAK DIRECT (SEA2)'!$A$1:$J$36</definedName>
    <definedName name="Z_0AC86E81_06EB_4896_B1CE_C91766AC0986_.wvu.PrintArea" localSheetId="2" hidden="1">'LGB DIRECT (AAC)'!$A$1:$L$35</definedName>
    <definedName name="Z_0AC86E81_06EB_4896_B1CE_C91766AC0986_.wvu.PrintArea" localSheetId="1" hidden="1">'LGB DIRECT (SEA)'!$A$1:$H$36</definedName>
    <definedName name="Z_0AC86E81_06EB_4896_B1CE_C91766AC0986_.wvu.Rows" localSheetId="18" hidden="1">'GULF VIA XMN (GME)'!$4:$38</definedName>
    <definedName name="Z_0AC86E81_06EB_4896_B1CE_C91766AC0986_.wvu.Rows" localSheetId="12" hidden="1">'PRR (CPNW)'!$36:$36</definedName>
    <definedName name="Z_140AC828_B0B4_4080_A982_6C42C4E5121D_.wvu.Cols" localSheetId="0" hidden="1">'MENU '!$L:$L</definedName>
    <definedName name="Z_140AC828_B0B4_4080_A982_6C42C4E5121D_.wvu.Cols" localSheetId="4" hidden="1">'USEC DIRECT (AWE5)'!$G:$J</definedName>
    <definedName name="Z_140AC828_B0B4_4080_A982_6C42C4E5121D_.wvu.PrintArea" localSheetId="14" hidden="1">'AWE4-VAN VIA HKG (OPNW)'!$A$1:$N$37</definedName>
    <definedName name="Z_140AC828_B0B4_4080_A982_6C42C4E5121D_.wvu.PrintArea" localSheetId="6" hidden="1">'BOSTON VIA SHA (AWE1)'!$A$1:$L$29</definedName>
    <definedName name="Z_140AC828_B0B4_4080_A982_6C42C4E5121D_.wvu.PrintArea" localSheetId="18" hidden="1">'GULF VIA XMN (GME)'!$A$1:$P$67</definedName>
    <definedName name="Z_140AC828_B0B4_4080_A982_6C42C4E5121D_.wvu.PrintArea" localSheetId="3" hidden="1">'LAS -OAK DIRECT (SEA2)'!$A$1:$J$36</definedName>
    <definedName name="Z_140AC828_B0B4_4080_A982_6C42C4E5121D_.wvu.PrintArea" localSheetId="2" hidden="1">'LGB DIRECT (AAC)'!$A$1:$L$35</definedName>
    <definedName name="Z_140AC828_B0B4_4080_A982_6C42C4E5121D_.wvu.PrintArea" localSheetId="1" hidden="1">'LGB DIRECT (SEA)'!$A$1:$N$36</definedName>
    <definedName name="Z_140AC828_B0B4_4080_A982_6C42C4E5121D_.wvu.PrintArea" localSheetId="11" hidden="1">'USEC DIRECT (AWE6) '!$A$1:$M$30</definedName>
    <definedName name="Z_140AC828_B0B4_4080_A982_6C42C4E5121D_.wvu.Rows" localSheetId="18" hidden="1">'GULF VIA XMN (GME)'!$4:$38</definedName>
    <definedName name="Z_140AC828_B0B4_4080_A982_6C42C4E5121D_.wvu.Rows" localSheetId="12" hidden="1">'PRR (CPNW)'!$36:$36</definedName>
    <definedName name="Z_188062B0_E126_47F1_9B33_F0D0CC2D5AA6_.wvu.PrintArea" localSheetId="14" hidden="1">'AWE4-VAN VIA HKG (OPNW)'!$A$1:$N$37</definedName>
    <definedName name="Z_188062B0_E126_47F1_9B33_F0D0CC2D5AA6_.wvu.PrintArea" localSheetId="8" hidden="1">'BALTIMORE VIA HKG (AWE3)'!$A$1:$L$30</definedName>
    <definedName name="Z_188062B0_E126_47F1_9B33_F0D0CC2D5AA6_.wvu.PrintArea" localSheetId="6" hidden="1">'BOSTON VIA SHA (AWE1)'!$A$1:$L$29</definedName>
    <definedName name="Z_188062B0_E126_47F1_9B33_F0D0CC2D5AA6_.wvu.PrintArea" localSheetId="3" hidden="1">'LAS -OAK DIRECT (SEA2)'!$A$1:$J$36</definedName>
    <definedName name="Z_188062B0_E126_47F1_9B33_F0D0CC2D5AA6_.wvu.PrintArea" localSheetId="2" hidden="1">'LGB DIRECT (AAC)'!$A$1:$L$35</definedName>
    <definedName name="Z_188062B0_E126_47F1_9B33_F0D0CC2D5AA6_.wvu.PrintArea" localSheetId="1" hidden="1">'LGB DIRECT (SEA)'!$A$1:$H$36</definedName>
    <definedName name="Z_188062B0_E126_47F1_9B33_F0D0CC2D5AA6_.wvu.PrintArea" localSheetId="12" hidden="1">'PRR (CPNW)'!$A$1:$N$35</definedName>
    <definedName name="Z_188062B0_E126_47F1_9B33_F0D0CC2D5AA6_.wvu.PrintArea" localSheetId="11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14" hidden="1">'AWE4-VAN VIA HKG (OPNW)'!$A$1:$N$37</definedName>
    <definedName name="Z_20B682CD_B38B_44EE_8FE8_229DDCE8B959_.wvu.PrintArea" localSheetId="6" hidden="1">'BOSTON VIA SHA (AWE1)'!$A$1:$L$31</definedName>
    <definedName name="Z_20B682CD_B38B_44EE_8FE8_229DDCE8B959_.wvu.PrintArea" localSheetId="18" hidden="1">'GULF VIA XMN (GME)'!$A$1:$O$38</definedName>
    <definedName name="Z_20B682CD_B38B_44EE_8FE8_229DDCE8B959_.wvu.PrintArea" localSheetId="1" hidden="1">'LGB DIRECT (SEA)'!$A$1:$F$36</definedName>
    <definedName name="Z_20B682CD_B38B_44EE_8FE8_229DDCE8B959_.wvu.Rows" localSheetId="18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14" hidden="1">'AWE4-VAN VIA HKG (OPNW)'!$A$1:$N$37</definedName>
    <definedName name="Z_29110A68_3EC6_4A67_B2F4_C5B07F9C3888_.wvu.PrintArea" localSheetId="8" hidden="1">'BALTIMORE VIA HKG (AWE3)'!$A$1:$L$30</definedName>
    <definedName name="Z_29110A68_3EC6_4A67_B2F4_C5B07F9C3888_.wvu.PrintArea" localSheetId="6" hidden="1">'BOSTON VIA SHA (AWE1)'!$A$1:$L$29</definedName>
    <definedName name="Z_29110A68_3EC6_4A67_B2F4_C5B07F9C3888_.wvu.PrintArea" localSheetId="18" hidden="1">'GULF VIA XMN (GME)'!$A$1:$Q$67</definedName>
    <definedName name="Z_29110A68_3EC6_4A67_B2F4_C5B07F9C3888_.wvu.PrintArea" localSheetId="3" hidden="1">'LAS -OAK DIRECT (SEA2)'!$A$1:$J$36</definedName>
    <definedName name="Z_29110A68_3EC6_4A67_B2F4_C5B07F9C3888_.wvu.PrintArea" localSheetId="2" hidden="1">'LGB DIRECT (AAC)'!$A$1:$L$35</definedName>
    <definedName name="Z_29110A68_3EC6_4A67_B2F4_C5B07F9C3888_.wvu.PrintArea" localSheetId="1" hidden="1">'LGB DIRECT (SEA)'!$A$1:$H$36</definedName>
    <definedName name="Z_29110A68_3EC6_4A67_B2F4_C5B07F9C3888_.wvu.PrintArea" localSheetId="12" hidden="1">'PRR (CPNW)'!$A$1:$N$35</definedName>
    <definedName name="Z_29110A68_3EC6_4A67_B2F4_C5B07F9C3888_.wvu.PrintArea" localSheetId="11" hidden="1">'USEC DIRECT (AWE6) '!$A$1:$M$30</definedName>
    <definedName name="Z_29110A68_3EC6_4A67_B2F4_C5B07F9C3888_.wvu.Rows" localSheetId="18" hidden="1">'GULF VIA XMN (GME)'!$4:$38</definedName>
    <definedName name="Z_29110A68_3EC6_4A67_B2F4_C5B07F9C3888_.wvu.Rows" localSheetId="12" hidden="1">'PRR (CPNW)'!$36:$36</definedName>
    <definedName name="Z_2D64A94D_C66C_4FD3_8201_7F642E1B0F95_.wvu.Cols" localSheetId="0" hidden="1">'MENU '!$L:$L</definedName>
    <definedName name="Z_2D64A94D_C66C_4FD3_8201_7F642E1B0F95_.wvu.Cols" localSheetId="4" hidden="1">'USEC DIRECT (AWE5)'!$G:$J</definedName>
    <definedName name="Z_2D64A94D_C66C_4FD3_8201_7F642E1B0F95_.wvu.PrintArea" localSheetId="14" hidden="1">'AWE4-VAN VIA HKG (OPNW)'!$A$1:$N$37</definedName>
    <definedName name="Z_2D64A94D_C66C_4FD3_8201_7F642E1B0F95_.wvu.PrintArea" localSheetId="6" hidden="1">'BOSTON VIA SHA (AWE1)'!$A$1:$L$29</definedName>
    <definedName name="Z_2D64A94D_C66C_4FD3_8201_7F642E1B0F95_.wvu.PrintArea" localSheetId="18" hidden="1">'GULF VIA XMN (GME)'!$A$1:$P$67</definedName>
    <definedName name="Z_2D64A94D_C66C_4FD3_8201_7F642E1B0F95_.wvu.PrintArea" localSheetId="3" hidden="1">'LAS -OAK DIRECT (SEA2)'!$A$1:$J$36</definedName>
    <definedName name="Z_2D64A94D_C66C_4FD3_8201_7F642E1B0F95_.wvu.PrintArea" localSheetId="2" hidden="1">'LGB DIRECT (AAC)'!$A$1:$L$35</definedName>
    <definedName name="Z_2D64A94D_C66C_4FD3_8201_7F642E1B0F95_.wvu.PrintArea" localSheetId="1" hidden="1">'LGB DIRECT (SEA)'!$A$1:$N$36</definedName>
    <definedName name="Z_2D64A94D_C66C_4FD3_8201_7F642E1B0F95_.wvu.PrintArea" localSheetId="11" hidden="1">'USEC DIRECT (AWE6) '!$A$1:$M$30</definedName>
    <definedName name="Z_2D64A94D_C66C_4FD3_8201_7F642E1B0F95_.wvu.Rows" localSheetId="18" hidden="1">'GULF VIA XMN (GME)'!$4:$38</definedName>
    <definedName name="Z_2D64A94D_C66C_4FD3_8201_7F642E1B0F95_.wvu.Rows" localSheetId="12" hidden="1">'PRR (CPNW)'!$36:$36</definedName>
    <definedName name="Z_3675219B_151D_4A83_95AF_6CA1D823DF91_.wvu.Cols" localSheetId="15" hidden="1">'AWE4-VAN VIA XMN (MPNW)'!#REF!</definedName>
    <definedName name="Z_3675219B_151D_4A83_95AF_6CA1D823DF91_.wvu.Cols" localSheetId="0" hidden="1">'MENU '!$L:$L</definedName>
    <definedName name="Z_3675219B_151D_4A83_95AF_6CA1D823DF91_.wvu.Cols" localSheetId="16" hidden="1">'TACOMA VIA SHA (EPNW)'!#REF!</definedName>
    <definedName name="Z_3675219B_151D_4A83_95AF_6CA1D823DF91_.wvu.PrintArea" localSheetId="14" hidden="1">'AWE4-VAN VIA HKG (OPNW)'!$A$1:$N$37</definedName>
    <definedName name="Z_3675219B_151D_4A83_95AF_6CA1D823DF91_.wvu.PrintArea" localSheetId="8" hidden="1">'BALTIMORE VIA HKG (AWE3)'!$A$1:$L$30</definedName>
    <definedName name="Z_3675219B_151D_4A83_95AF_6CA1D823DF91_.wvu.PrintArea" localSheetId="6" hidden="1">'BOSTON VIA SHA (AWE1)'!$A$1:$L$29</definedName>
    <definedName name="Z_3675219B_151D_4A83_95AF_6CA1D823DF91_.wvu.PrintArea" localSheetId="18" hidden="1">'GULF VIA XMN (GME)'!$A$1:$O$38</definedName>
    <definedName name="Z_3675219B_151D_4A83_95AF_6CA1D823DF91_.wvu.PrintArea" localSheetId="3" hidden="1">'LAS -OAK DIRECT (SEA2)'!$A$1:$J$36</definedName>
    <definedName name="Z_3675219B_151D_4A83_95AF_6CA1D823DF91_.wvu.PrintArea" localSheetId="2" hidden="1">'LGB DIRECT (AAC)'!$A$1:$L$35</definedName>
    <definedName name="Z_3675219B_151D_4A83_95AF_6CA1D823DF91_.wvu.PrintArea" localSheetId="1" hidden="1">'LGB DIRECT (SEA)'!$A$1:$F$36</definedName>
    <definedName name="Z_3675219B_151D_4A83_95AF_6CA1D823DF91_.wvu.Rows" localSheetId="18" hidden="1">'GULF VIA XMN (GME)'!$4:$37,'GULF VIA XMN (GME)'!$42:$42</definedName>
    <definedName name="Z_3675219B_151D_4A83_95AF_6CA1D823DF91_.wvu.Rows" localSheetId="12" hidden="1">'PRR (CPNW)'!$36:$36</definedName>
    <definedName name="Z_3D6738E3_A45A_4638_AB53_C4FC5C66BC2D_.wvu.Cols" localSheetId="15" hidden="1">'AWE4-VAN VIA XMN (MPNW)'!#REF!,'AWE4-VAN VIA XMN (MPNW)'!#REF!</definedName>
    <definedName name="Z_3D6738E3_A45A_4638_AB53_C4FC5C66BC2D_.wvu.Cols" localSheetId="0" hidden="1">'MENU '!$L:$L</definedName>
    <definedName name="Z_3D6738E3_A45A_4638_AB53_C4FC5C66BC2D_.wvu.Cols" localSheetId="16" hidden="1">'TACOMA VIA SHA (EPNW)'!#REF!,'TACOMA VIA SHA (EPNW)'!#REF!</definedName>
    <definedName name="Z_3D6738E3_A45A_4638_AB53_C4FC5C66BC2D_.wvu.PrintArea" localSheetId="14" hidden="1">'AWE4-VAN VIA HKG (OPNW)'!$A$1:$N$37</definedName>
    <definedName name="Z_3D6738E3_A45A_4638_AB53_C4FC5C66BC2D_.wvu.PrintArea" localSheetId="6" hidden="1">'BOSTON VIA SHA (AWE1)'!$A$1:$L$29</definedName>
    <definedName name="Z_3D6738E3_A45A_4638_AB53_C4FC5C66BC2D_.wvu.PrintArea" localSheetId="18" hidden="1">'GULF VIA XMN (GME)'!$A$1:$O$38</definedName>
    <definedName name="Z_3D6738E3_A45A_4638_AB53_C4FC5C66BC2D_.wvu.PrintArea" localSheetId="3" hidden="1">'LAS -OAK DIRECT (SEA2)'!$A$1:$J$36</definedName>
    <definedName name="Z_3D6738E3_A45A_4638_AB53_C4FC5C66BC2D_.wvu.PrintArea" localSheetId="2" hidden="1">'LGB DIRECT (AAC)'!$A$1:$L$35</definedName>
    <definedName name="Z_3D6738E3_A45A_4638_AB53_C4FC5C66BC2D_.wvu.PrintArea" localSheetId="1" hidden="1">'LGB DIRECT (SEA)'!$A$1:$F$36</definedName>
    <definedName name="Z_3D6738E3_A45A_4638_AB53_C4FC5C66BC2D_.wvu.Rows" localSheetId="18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4" hidden="1">'USEC DIRECT (AWE5)'!$G:$J</definedName>
    <definedName name="Z_40DFF96E_92BB_45DA_BA74_CB1455376A13_.wvu.PrintArea" localSheetId="14" hidden="1">'AWE4-VAN VIA HKG (OPNW)'!$A$1:$N$37</definedName>
    <definedName name="Z_40DFF96E_92BB_45DA_BA74_CB1455376A13_.wvu.PrintArea" localSheetId="6" hidden="1">'BOSTON VIA SHA (AWE1)'!$A$1:$L$29</definedName>
    <definedName name="Z_40DFF96E_92BB_45DA_BA74_CB1455376A13_.wvu.PrintArea" localSheetId="18" hidden="1">'GULF VIA XMN (GME)'!$A$1:$O$38</definedName>
    <definedName name="Z_40DFF96E_92BB_45DA_BA74_CB1455376A13_.wvu.PrintArea" localSheetId="3" hidden="1">'LAS -OAK DIRECT (SEA2)'!$A$1:$J$36</definedName>
    <definedName name="Z_40DFF96E_92BB_45DA_BA74_CB1455376A13_.wvu.PrintArea" localSheetId="2" hidden="1">'LGB DIRECT (AAC)'!$A$1:$L$35</definedName>
    <definedName name="Z_40DFF96E_92BB_45DA_BA74_CB1455376A13_.wvu.PrintArea" localSheetId="1" hidden="1">'LGB DIRECT (SEA)'!$A$1:$N$36</definedName>
    <definedName name="Z_40DFF96E_92BB_45DA_BA74_CB1455376A13_.wvu.PrintArea" localSheetId="11" hidden="1">'USEC DIRECT (AWE6) '!$A$1:$M$30</definedName>
    <definedName name="Z_40DFF96E_92BB_45DA_BA74_CB1455376A13_.wvu.Rows" localSheetId="18" hidden="1">'GULF VIA XMN (GME)'!$4:$38</definedName>
    <definedName name="Z_40DFF96E_92BB_45DA_BA74_CB1455376A13_.wvu.Rows" localSheetId="12" hidden="1">'PRR (CPNW)'!$36:$36</definedName>
    <definedName name="Z_54F15ED5_B27A_4DBB_8BA7_57936CB1CCEF_.wvu.Cols" localSheetId="0" hidden="1">'MENU '!$L:$L</definedName>
    <definedName name="Z_54F15ED5_B27A_4DBB_8BA7_57936CB1CCEF_.wvu.PrintArea" localSheetId="14" hidden="1">'AWE4-VAN VIA HKG (OPNW)'!$A$1:$N$37</definedName>
    <definedName name="Z_54F15ED5_B27A_4DBB_8BA7_57936CB1CCEF_.wvu.PrintArea" localSheetId="8" hidden="1">'BALTIMORE VIA HKG (AWE3)'!$A$1:$L$30</definedName>
    <definedName name="Z_54F15ED5_B27A_4DBB_8BA7_57936CB1CCEF_.wvu.PrintArea" localSheetId="6" hidden="1">'BOSTON VIA SHA (AWE1)'!$A$1:$L$29</definedName>
    <definedName name="Z_54F15ED5_B27A_4DBB_8BA7_57936CB1CCEF_.wvu.PrintArea" localSheetId="18" hidden="1">'GULF VIA XMN (GME)'!$A$1:$Q$67</definedName>
    <definedName name="Z_54F15ED5_B27A_4DBB_8BA7_57936CB1CCEF_.wvu.PrintArea" localSheetId="3" hidden="1">'LAS -OAK DIRECT (SEA2)'!$A$1:$J$36</definedName>
    <definedName name="Z_54F15ED5_B27A_4DBB_8BA7_57936CB1CCEF_.wvu.PrintArea" localSheetId="2" hidden="1">'LGB DIRECT (AAC)'!$A$1:$L$35</definedName>
    <definedName name="Z_54F15ED5_B27A_4DBB_8BA7_57936CB1CCEF_.wvu.PrintArea" localSheetId="1" hidden="1">'LGB DIRECT (SEA)'!$A$1:$H$36</definedName>
    <definedName name="Z_54F15ED5_B27A_4DBB_8BA7_57936CB1CCEF_.wvu.PrintArea" localSheetId="12" hidden="1">'PRR (CPNW)'!$A$1:$N$35</definedName>
    <definedName name="Z_54F15ED5_B27A_4DBB_8BA7_57936CB1CCEF_.wvu.PrintArea" localSheetId="11" hidden="1">'USEC DIRECT (AWE6) '!$A$1:$M$30</definedName>
    <definedName name="Z_54F15ED5_B27A_4DBB_8BA7_57936CB1CCEF_.wvu.Rows" localSheetId="18" hidden="1">'GULF VIA XMN (GME)'!$4:$38</definedName>
    <definedName name="Z_54F15ED5_B27A_4DBB_8BA7_57936CB1CCEF_.wvu.Rows" localSheetId="12" hidden="1">'PRR (CPNW)'!$36:$36</definedName>
    <definedName name="Z_5618DD8E_698B_41B5_8163_9804A8A834E2_.wvu.Cols" localSheetId="0" hidden="1">'MENU '!$L:$L</definedName>
    <definedName name="Z_5618DD8E_698B_41B5_8163_9804A8A834E2_.wvu.PrintArea" localSheetId="14" hidden="1">'AWE4-VAN VIA HKG (OPNW)'!$A$1:$N$37</definedName>
    <definedName name="Z_5618DD8E_698B_41B5_8163_9804A8A834E2_.wvu.PrintArea" localSheetId="8" hidden="1">'BALTIMORE VIA HKG (AWE3)'!$A$1:$L$30</definedName>
    <definedName name="Z_5618DD8E_698B_41B5_8163_9804A8A834E2_.wvu.PrintArea" localSheetId="6" hidden="1">'BOSTON VIA SHA (AWE1)'!$A$1:$L$29</definedName>
    <definedName name="Z_5618DD8E_698B_41B5_8163_9804A8A834E2_.wvu.PrintArea" localSheetId="18" hidden="1">'GULF VIA XMN (GME)'!$A$1:$O$38</definedName>
    <definedName name="Z_5618DD8E_698B_41B5_8163_9804A8A834E2_.wvu.PrintArea" localSheetId="3" hidden="1">'LAS -OAK DIRECT (SEA2)'!$A$1:$J$36</definedName>
    <definedName name="Z_5618DD8E_698B_41B5_8163_9804A8A834E2_.wvu.PrintArea" localSheetId="2" hidden="1">'LGB DIRECT (AAC)'!$A$1:$L$35</definedName>
    <definedName name="Z_5618DD8E_698B_41B5_8163_9804A8A834E2_.wvu.PrintArea" localSheetId="1" hidden="1">'LGB DIRECT (SEA)'!$A$1:$F$36</definedName>
    <definedName name="Z_5618DD8E_698B_41B5_8163_9804A8A834E2_.wvu.Rows" localSheetId="18" hidden="1">'GULF VIA XMN (GME)'!$4:$38</definedName>
    <definedName name="Z_5618DD8E_698B_41B5_8163_9804A8A834E2_.wvu.Rows" localSheetId="12" hidden="1">'PRR (CPNW)'!$36:$36</definedName>
    <definedName name="Z_66D3A9EB_F894_4E92_AAA1_D172D6B95E05_.wvu.Cols" localSheetId="0" hidden="1">'MENU '!$L:$L</definedName>
    <definedName name="Z_66D3A9EB_F894_4E92_AAA1_D172D6B95E05_.wvu.PrintArea" localSheetId="14" hidden="1">'AWE4-VAN VIA HKG (OPNW)'!$A$1:$N$37</definedName>
    <definedName name="Z_66D3A9EB_F894_4E92_AAA1_D172D6B95E05_.wvu.PrintArea" localSheetId="8" hidden="1">'BALTIMORE VIA HKG (AWE3)'!$A$1:$L$30</definedName>
    <definedName name="Z_66D3A9EB_F894_4E92_AAA1_D172D6B95E05_.wvu.PrintArea" localSheetId="6" hidden="1">'BOSTON VIA SHA (AWE1)'!$A$1:$L$29</definedName>
    <definedName name="Z_66D3A9EB_F894_4E92_AAA1_D172D6B95E05_.wvu.PrintArea" localSheetId="18" hidden="1">'GULF VIA XMN (GME)'!$A$1:$Q$67</definedName>
    <definedName name="Z_66D3A9EB_F894_4E92_AAA1_D172D6B95E05_.wvu.PrintArea" localSheetId="3" hidden="1">'LAS -OAK DIRECT (SEA2)'!$A$1:$J$36</definedName>
    <definedName name="Z_66D3A9EB_F894_4E92_AAA1_D172D6B95E05_.wvu.PrintArea" localSheetId="2" hidden="1">'LGB DIRECT (AAC)'!$A$1:$L$35</definedName>
    <definedName name="Z_66D3A9EB_F894_4E92_AAA1_D172D6B95E05_.wvu.PrintArea" localSheetId="1" hidden="1">'LGB DIRECT (SEA)'!$A$1:$H$36</definedName>
    <definedName name="Z_66D3A9EB_F894_4E92_AAA1_D172D6B95E05_.wvu.Rows" localSheetId="18" hidden="1">'GULF VIA XMN (GME)'!$4:$38</definedName>
    <definedName name="Z_66D3A9EB_F894_4E92_AAA1_D172D6B95E05_.wvu.Rows" localSheetId="12" hidden="1">'PRR (CPNW)'!$36:$36</definedName>
    <definedName name="Z_6B137BBA_28F2_4177_ADEF_B1D1878767AC_.wvu.Cols" localSheetId="15" hidden="1">'AWE4-VAN VIA XMN (MPNW)'!#REF!</definedName>
    <definedName name="Z_6B137BBA_28F2_4177_ADEF_B1D1878767AC_.wvu.Cols" localSheetId="0" hidden="1">'MENU '!$L:$L</definedName>
    <definedName name="Z_6B137BBA_28F2_4177_ADEF_B1D1878767AC_.wvu.Cols" localSheetId="16" hidden="1">'TACOMA VIA SHA (EPNW)'!#REF!</definedName>
    <definedName name="Z_6B137BBA_28F2_4177_ADEF_B1D1878767AC_.wvu.PrintArea" localSheetId="14" hidden="1">'AWE4-VAN VIA HKG (OPNW)'!$A$1:$N$37</definedName>
    <definedName name="Z_6B137BBA_28F2_4177_ADEF_B1D1878767AC_.wvu.PrintArea" localSheetId="6" hidden="1">'BOSTON VIA SHA (AWE1)'!$A$1:$L$29</definedName>
    <definedName name="Z_6B137BBA_28F2_4177_ADEF_B1D1878767AC_.wvu.PrintArea" localSheetId="18" hidden="1">'GULF VIA XMN (GME)'!$A$1:$O$38</definedName>
    <definedName name="Z_6B137BBA_28F2_4177_ADEF_B1D1878767AC_.wvu.PrintArea" localSheetId="3" hidden="1">'LAS -OAK DIRECT (SEA2)'!$A$1:$J$36</definedName>
    <definedName name="Z_6B137BBA_28F2_4177_ADEF_B1D1878767AC_.wvu.PrintArea" localSheetId="2" hidden="1">'LGB DIRECT (AAC)'!$A$1:$L$35</definedName>
    <definedName name="Z_6B137BBA_28F2_4177_ADEF_B1D1878767AC_.wvu.PrintArea" localSheetId="1" hidden="1">'LGB DIRECT (SEA)'!$A$1:$H$36</definedName>
    <definedName name="Z_6B137BBA_28F2_4177_ADEF_B1D1878767AC_.wvu.Rows" localSheetId="18" hidden="1">'GULF VIA XMN (GME)'!$4:$38</definedName>
    <definedName name="Z_6B137BBA_28F2_4177_ADEF_B1D1878767AC_.wvu.Rows" localSheetId="12" hidden="1">'PRR (CPNW)'!$36:$36</definedName>
    <definedName name="Z_7044E850_A5C6_4247_BE4D_DC6D0F8B87FE_.wvu.Cols" localSheetId="15" hidden="1">'AWE4-VAN VIA XMN (MPNW)'!#REF!</definedName>
    <definedName name="Z_7044E850_A5C6_4247_BE4D_DC6D0F8B87FE_.wvu.Cols" localSheetId="0" hidden="1">'MENU '!$L:$L</definedName>
    <definedName name="Z_7044E850_A5C6_4247_BE4D_DC6D0F8B87FE_.wvu.Cols" localSheetId="16" hidden="1">'TACOMA VIA SHA (EPNW)'!#REF!</definedName>
    <definedName name="Z_7044E850_A5C6_4247_BE4D_DC6D0F8B87FE_.wvu.PrintArea" localSheetId="14" hidden="1">'AWE4-VAN VIA HKG (OPNW)'!$A$1:$N$37</definedName>
    <definedName name="Z_7044E850_A5C6_4247_BE4D_DC6D0F8B87FE_.wvu.PrintArea" localSheetId="6" hidden="1">'BOSTON VIA SHA (AWE1)'!$A$1:$L$29</definedName>
    <definedName name="Z_7044E850_A5C6_4247_BE4D_DC6D0F8B87FE_.wvu.PrintArea" localSheetId="18" hidden="1">'GULF VIA XMN (GME)'!$A$1:$O$38</definedName>
    <definedName name="Z_7044E850_A5C6_4247_BE4D_DC6D0F8B87FE_.wvu.PrintArea" localSheetId="3" hidden="1">'LAS -OAK DIRECT (SEA2)'!$A$1:$J$36</definedName>
    <definedName name="Z_7044E850_A5C6_4247_BE4D_DC6D0F8B87FE_.wvu.PrintArea" localSheetId="2" hidden="1">'LGB DIRECT (AAC)'!$A$1:$L$35</definedName>
    <definedName name="Z_7044E850_A5C6_4247_BE4D_DC6D0F8B87FE_.wvu.PrintArea" localSheetId="1" hidden="1">'LGB DIRECT (SEA)'!$A$1:$F$36</definedName>
    <definedName name="Z_7044E850_A5C6_4247_BE4D_DC6D0F8B87FE_.wvu.Rows" localSheetId="18" hidden="1">'GULF VIA XMN (GME)'!$4:$38</definedName>
    <definedName name="Z_7044E850_A5C6_4247_BE4D_DC6D0F8B87FE_.wvu.Rows" localSheetId="12" hidden="1">'PRR (CPNW)'!$36:$36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14" hidden="1">'AWE4-VAN VIA HKG (OPNW)'!$A$1:$N$37</definedName>
    <definedName name="Z_7F4599E1_7724_459F_9FCF_D7ED51D3A092_.wvu.PrintArea" localSheetId="8" hidden="1">'BALTIMORE VIA HKG (AWE3)'!$A$1:$L$30</definedName>
    <definedName name="Z_7F4599E1_7724_459F_9FCF_D7ED51D3A092_.wvu.PrintArea" localSheetId="6" hidden="1">'BOSTON VIA SHA (AWE1)'!$A$1:$L$29</definedName>
    <definedName name="Z_7F4599E1_7724_459F_9FCF_D7ED51D3A092_.wvu.PrintArea" localSheetId="18" hidden="1">'GULF VIA XMN (GME)'!$A$1:$T$82</definedName>
    <definedName name="Z_7F4599E1_7724_459F_9FCF_D7ED51D3A092_.wvu.PrintArea" localSheetId="3" hidden="1">'LAS -OAK DIRECT (SEA2)'!$A$1:$J$36</definedName>
    <definedName name="Z_7F4599E1_7724_459F_9FCF_D7ED51D3A092_.wvu.PrintArea" localSheetId="2" hidden="1">'LGB DIRECT (AAC)'!$A$1:$L$35</definedName>
    <definedName name="Z_7F4599E1_7724_459F_9FCF_D7ED51D3A092_.wvu.PrintArea" localSheetId="1" hidden="1">'LGB DIRECT (SEA)'!$A$1:$H$36</definedName>
    <definedName name="Z_7F4599E1_7724_459F_9FCF_D7ED51D3A092_.wvu.PrintArea" localSheetId="11" hidden="1">'USEC DIRECT (AWE6) '!$A$1:$M$30</definedName>
    <definedName name="Z_7F4599E1_7724_459F_9FCF_D7ED51D3A092_.wvu.Rows" localSheetId="18" hidden="1">'GULF VIA XMN (GME)'!$4:$38</definedName>
    <definedName name="Z_7F4599E1_7724_459F_9FCF_D7ED51D3A092_.wvu.Rows" localSheetId="12" hidden="1">'PRR (CPNW)'!$36:$36</definedName>
    <definedName name="Z_91AC30DE_1D40_4709_B1FA_6F0FA378251B_.wvu.Cols" localSheetId="0" hidden="1">'MENU '!$L:$L</definedName>
    <definedName name="Z_91AC30DE_1D40_4709_B1FA_6F0FA378251B_.wvu.PrintArea" localSheetId="14" hidden="1">'AWE4-VAN VIA HKG (OPNW)'!$A$1:$N$37</definedName>
    <definedName name="Z_91AC30DE_1D40_4709_B1FA_6F0FA378251B_.wvu.PrintArea" localSheetId="8" hidden="1">'BALTIMORE VIA HKG (AWE3)'!$A$1:$L$30</definedName>
    <definedName name="Z_91AC30DE_1D40_4709_B1FA_6F0FA378251B_.wvu.PrintArea" localSheetId="6" hidden="1">'BOSTON VIA SHA (AWE1)'!$A$1:$L$29</definedName>
    <definedName name="Z_91AC30DE_1D40_4709_B1FA_6F0FA378251B_.wvu.PrintArea" localSheetId="18" hidden="1">'GULF VIA XMN (GME)'!$A$1:$R$69</definedName>
    <definedName name="Z_91AC30DE_1D40_4709_B1FA_6F0FA378251B_.wvu.PrintArea" localSheetId="3" hidden="1">'LAS -OAK DIRECT (SEA2)'!$A$1:$J$36</definedName>
    <definedName name="Z_91AC30DE_1D40_4709_B1FA_6F0FA378251B_.wvu.PrintArea" localSheetId="2" hidden="1">'LGB DIRECT (AAC)'!$A$1:$L$35</definedName>
    <definedName name="Z_91AC30DE_1D40_4709_B1FA_6F0FA378251B_.wvu.PrintArea" localSheetId="1" hidden="1">'LGB DIRECT (SEA)'!$A$1:$H$36</definedName>
    <definedName name="Z_91AC30DE_1D40_4709_B1FA_6F0FA378251B_.wvu.Rows" localSheetId="18" hidden="1">'GULF VIA XMN (GME)'!$4:$38</definedName>
    <definedName name="Z_91AC30DE_1D40_4709_B1FA_6F0FA378251B_.wvu.Rows" localSheetId="12" hidden="1">'PRR (CPNW)'!$36:$36</definedName>
    <definedName name="Z_94144FE1_E98D_468C_A0B0_A5E0B5B10077_.wvu.Cols" localSheetId="0" hidden="1">'MENU '!$L:$L</definedName>
    <definedName name="Z_94144FE1_E98D_468C_A0B0_A5E0B5B10077_.wvu.PrintArea" localSheetId="14" hidden="1">'AWE4-VAN VIA HKG (OPNW)'!$A$1:$N$37</definedName>
    <definedName name="Z_94144FE1_E98D_468C_A0B0_A5E0B5B10077_.wvu.PrintArea" localSheetId="8" hidden="1">'BALTIMORE VIA HKG (AWE3)'!$A$1:$L$30</definedName>
    <definedName name="Z_94144FE1_E98D_468C_A0B0_A5E0B5B10077_.wvu.PrintArea" localSheetId="6" hidden="1">'BOSTON VIA SHA (AWE1)'!$A$1:$L$29</definedName>
    <definedName name="Z_94144FE1_E98D_468C_A0B0_A5E0B5B10077_.wvu.PrintArea" localSheetId="18" hidden="1">'GULF VIA XMN (GME)'!$A$1:$Q$67</definedName>
    <definedName name="Z_94144FE1_E98D_468C_A0B0_A5E0B5B10077_.wvu.PrintArea" localSheetId="3" hidden="1">'LAS -OAK DIRECT (SEA2)'!$A$1:$J$36</definedName>
    <definedName name="Z_94144FE1_E98D_468C_A0B0_A5E0B5B10077_.wvu.PrintArea" localSheetId="2" hidden="1">'LGB DIRECT (AAC)'!$A$1:$L$35</definedName>
    <definedName name="Z_94144FE1_E98D_468C_A0B0_A5E0B5B10077_.wvu.PrintArea" localSheetId="1" hidden="1">'LGB DIRECT (SEA)'!$A$1:$H$36</definedName>
    <definedName name="Z_94144FE1_E98D_468C_A0B0_A5E0B5B10077_.wvu.Rows" localSheetId="18" hidden="1">'GULF VIA XMN (GME)'!$4:$38</definedName>
    <definedName name="Z_94144FE1_E98D_468C_A0B0_A5E0B5B10077_.wvu.Rows" localSheetId="12" hidden="1">'PRR (CPNW)'!$36:$36</definedName>
    <definedName name="Z_9BD9C074_40C7_4DEF_A2BD_D9FC2E0C67A7_.wvu.Cols" localSheetId="0" hidden="1">'MENU '!$L:$L</definedName>
    <definedName name="Z_9BD9C074_40C7_4DEF_A2BD_D9FC2E0C67A7_.wvu.PrintArea" localSheetId="14" hidden="1">'AWE4-VAN VIA HKG (OPNW)'!$A$1:$N$37</definedName>
    <definedName name="Z_9BD9C074_40C7_4DEF_A2BD_D9FC2E0C67A7_.wvu.PrintArea" localSheetId="8" hidden="1">'BALTIMORE VIA HKG (AWE3)'!$A$1:$L$30</definedName>
    <definedName name="Z_9BD9C074_40C7_4DEF_A2BD_D9FC2E0C67A7_.wvu.PrintArea" localSheetId="6" hidden="1">'BOSTON VIA SHA (AWE1)'!$A$1:$L$29</definedName>
    <definedName name="Z_9BD9C074_40C7_4DEF_A2BD_D9FC2E0C67A7_.wvu.PrintArea" localSheetId="18" hidden="1">'GULF VIA XMN (GME)'!$A$1:$R$69</definedName>
    <definedName name="Z_9BD9C074_40C7_4DEF_A2BD_D9FC2E0C67A7_.wvu.PrintArea" localSheetId="3" hidden="1">'LAS -OAK DIRECT (SEA2)'!$A$1:$J$36</definedName>
    <definedName name="Z_9BD9C074_40C7_4DEF_A2BD_D9FC2E0C67A7_.wvu.PrintArea" localSheetId="2" hidden="1">'LGB DIRECT (AAC)'!$A$1:$L$35</definedName>
    <definedName name="Z_9BD9C074_40C7_4DEF_A2BD_D9FC2E0C67A7_.wvu.PrintArea" localSheetId="1" hidden="1">'LGB DIRECT (SEA)'!$A$1:$F$36</definedName>
    <definedName name="Z_9BD9C074_40C7_4DEF_A2BD_D9FC2E0C67A7_.wvu.PrintArea" localSheetId="11" hidden="1">'USEC DIRECT (AWE6) '!$A$1:$M$30</definedName>
    <definedName name="Z_9BD9C074_40C7_4DEF_A2BD_D9FC2E0C67A7_.wvu.Rows" localSheetId="18" hidden="1">'GULF VIA XMN (GME)'!$4:$38</definedName>
    <definedName name="Z_9BD9C074_40C7_4DEF_A2BD_D9FC2E0C67A7_.wvu.Rows" localSheetId="12" hidden="1">'PRR (CPNW)'!$36:$36</definedName>
    <definedName name="Z_9BFCC6BA_6181_4FB6_AF72_B0E6954AA9A0_.wvu.Cols" localSheetId="15" hidden="1">'AWE4-VAN VIA XMN (MPNW)'!#REF!</definedName>
    <definedName name="Z_9BFCC6BA_6181_4FB6_AF72_B0E6954AA9A0_.wvu.Cols" localSheetId="0" hidden="1">'MENU '!$L:$L</definedName>
    <definedName name="Z_9BFCC6BA_6181_4FB6_AF72_B0E6954AA9A0_.wvu.Cols" localSheetId="16" hidden="1">'TACOMA VIA SHA (EPNW)'!#REF!</definedName>
    <definedName name="Z_9BFCC6BA_6181_4FB6_AF72_B0E6954AA9A0_.wvu.PrintArea" localSheetId="14" hidden="1">'AWE4-VAN VIA HKG (OPNW)'!$A$1:$N$37</definedName>
    <definedName name="Z_9BFCC6BA_6181_4FB6_AF72_B0E6954AA9A0_.wvu.PrintArea" localSheetId="6" hidden="1">'BOSTON VIA SHA (AWE1)'!$A$1:$L$29</definedName>
    <definedName name="Z_9BFCC6BA_6181_4FB6_AF72_B0E6954AA9A0_.wvu.PrintArea" localSheetId="18" hidden="1">'GULF VIA XMN (GME)'!$A$1:$O$38</definedName>
    <definedName name="Z_9BFCC6BA_6181_4FB6_AF72_B0E6954AA9A0_.wvu.PrintArea" localSheetId="3" hidden="1">'LAS -OAK DIRECT (SEA2)'!$A$1:$J$36</definedName>
    <definedName name="Z_9BFCC6BA_6181_4FB6_AF72_B0E6954AA9A0_.wvu.PrintArea" localSheetId="2" hidden="1">'LGB DIRECT (AAC)'!$A$1:$L$35</definedName>
    <definedName name="Z_9BFCC6BA_6181_4FB6_AF72_B0E6954AA9A0_.wvu.PrintArea" localSheetId="1" hidden="1">'LGB DIRECT (SEA)'!$A$1:$F$36</definedName>
    <definedName name="Z_9BFCC6BA_6181_4FB6_AF72_B0E6954AA9A0_.wvu.Rows" localSheetId="18" hidden="1">'GULF VIA XMN (GME)'!$4:$38</definedName>
    <definedName name="Z_9BFCC6BA_6181_4FB6_AF72_B0E6954AA9A0_.wvu.Rows" localSheetId="12" hidden="1">'PRR (CPNW)'!$36:$36</definedName>
    <definedName name="Z_9CCF10E2_92C0_49B0_AF99_307DE301C06F_.wvu.Cols" localSheetId="0" hidden="1">'MENU '!$L:$L</definedName>
    <definedName name="Z_9CCF10E2_92C0_49B0_AF99_307DE301C06F_.wvu.PrintArea" localSheetId="14" hidden="1">'AWE4-VAN VIA HKG (OPNW)'!$A$1:$N$37</definedName>
    <definedName name="Z_9CCF10E2_92C0_49B0_AF99_307DE301C06F_.wvu.PrintArea" localSheetId="8" hidden="1">'BALTIMORE VIA HKG (AWE3)'!$A$1:$L$30</definedName>
    <definedName name="Z_9CCF10E2_92C0_49B0_AF99_307DE301C06F_.wvu.PrintArea" localSheetId="6" hidden="1">'BOSTON VIA SHA (AWE1)'!$A$1:$L$29</definedName>
    <definedName name="Z_9CCF10E2_92C0_49B0_AF99_307DE301C06F_.wvu.PrintArea" localSheetId="18" hidden="1">'GULF VIA XMN (GME)'!$A$1:$Q$67</definedName>
    <definedName name="Z_9CCF10E2_92C0_49B0_AF99_307DE301C06F_.wvu.PrintArea" localSheetId="3" hidden="1">'LAS -OAK DIRECT (SEA2)'!$A$1:$J$36</definedName>
    <definedName name="Z_9CCF10E2_92C0_49B0_AF99_307DE301C06F_.wvu.PrintArea" localSheetId="2" hidden="1">'LGB DIRECT (AAC)'!$A$1:$L$35</definedName>
    <definedName name="Z_9CCF10E2_92C0_49B0_AF99_307DE301C06F_.wvu.PrintArea" localSheetId="1" hidden="1">'LGB DIRECT (SEA)'!$A$1:$H$36</definedName>
    <definedName name="Z_9CCF10E2_92C0_49B0_AF99_307DE301C06F_.wvu.Rows" localSheetId="18" hidden="1">'GULF VIA XMN (GME)'!$4:$38</definedName>
    <definedName name="Z_9CCF10E2_92C0_49B0_AF99_307DE301C06F_.wvu.Rows" localSheetId="12" hidden="1">'PRR (CPNW)'!$36:$36</definedName>
    <definedName name="Z_A4B47967_7288_4EFC_B3A3_156A4AF2D0DB_.wvu.Cols" localSheetId="0" hidden="1">'MENU '!$L:$L</definedName>
    <definedName name="Z_A4B47967_7288_4EFC_B3A3_156A4AF2D0DB_.wvu.PrintArea" localSheetId="14" hidden="1">'AWE4-VAN VIA HKG (OPNW)'!$A$1:$N$37</definedName>
    <definedName name="Z_A4B47967_7288_4EFC_B3A3_156A4AF2D0DB_.wvu.PrintArea" localSheetId="8" hidden="1">'BALTIMORE VIA HKG (AWE3)'!$A$1:$L$30</definedName>
    <definedName name="Z_A4B47967_7288_4EFC_B3A3_156A4AF2D0DB_.wvu.PrintArea" localSheetId="6" hidden="1">'BOSTON VIA SHA (AWE1)'!$A$1:$L$29</definedName>
    <definedName name="Z_A4B47967_7288_4EFC_B3A3_156A4AF2D0DB_.wvu.PrintArea" localSheetId="18" hidden="1">'GULF VIA XMN (GME)'!$A$1:$Q$67</definedName>
    <definedName name="Z_A4B47967_7288_4EFC_B3A3_156A4AF2D0DB_.wvu.PrintArea" localSheetId="3" hidden="1">'LAS -OAK DIRECT (SEA2)'!$A$1:$J$36</definedName>
    <definedName name="Z_A4B47967_7288_4EFC_B3A3_156A4AF2D0DB_.wvu.PrintArea" localSheetId="2" hidden="1">'LGB DIRECT (AAC)'!$A$1:$L$35</definedName>
    <definedName name="Z_A4B47967_7288_4EFC_B3A3_156A4AF2D0DB_.wvu.PrintArea" localSheetId="1" hidden="1">'LGB DIRECT (SEA)'!$A$1:$H$36</definedName>
    <definedName name="Z_A4B47967_7288_4EFC_B3A3_156A4AF2D0DB_.wvu.PrintArea" localSheetId="12" hidden="1">'PRR (CPNW)'!$A$1:$N$35</definedName>
    <definedName name="Z_A4B47967_7288_4EFC_B3A3_156A4AF2D0DB_.wvu.PrintArea" localSheetId="11" hidden="1">'USEC DIRECT (AWE6) '!$A$1:$M$30</definedName>
    <definedName name="Z_A4B47967_7288_4EFC_B3A3_156A4AF2D0DB_.wvu.Rows" localSheetId="18" hidden="1">'GULF VIA XMN (GME)'!$4:$38</definedName>
    <definedName name="Z_A4B47967_7288_4EFC_B3A3_156A4AF2D0DB_.wvu.Rows" localSheetId="12" hidden="1">'PRR (CPNW)'!$36:$36</definedName>
    <definedName name="Z_ACAAE18C_D451_4EA3_B25E_F36B6EE1CDDA_.wvu.Cols" localSheetId="0" hidden="1">'MENU '!$L:$L</definedName>
    <definedName name="Z_ACAAE18C_D451_4EA3_B25E_F36B6EE1CDDA_.wvu.Cols" localSheetId="4" hidden="1">'USEC DIRECT (AWE5)'!$G:$J</definedName>
    <definedName name="Z_ACAAE18C_D451_4EA3_B25E_F36B6EE1CDDA_.wvu.PrintArea" localSheetId="14" hidden="1">'AWE4-VAN VIA HKG (OPNW)'!$A$1:$N$37</definedName>
    <definedName name="Z_ACAAE18C_D451_4EA3_B25E_F36B6EE1CDDA_.wvu.PrintArea" localSheetId="6" hidden="1">'BOSTON VIA SHA (AWE1)'!$A$1:$L$29</definedName>
    <definedName name="Z_ACAAE18C_D451_4EA3_B25E_F36B6EE1CDDA_.wvu.PrintArea" localSheetId="18" hidden="1">'GULF VIA XMN (GME)'!$A$1:$O$38</definedName>
    <definedName name="Z_ACAAE18C_D451_4EA3_B25E_F36B6EE1CDDA_.wvu.PrintArea" localSheetId="3" hidden="1">'LAS -OAK DIRECT (SEA2)'!$A$1:$J$36</definedName>
    <definedName name="Z_ACAAE18C_D451_4EA3_B25E_F36B6EE1CDDA_.wvu.PrintArea" localSheetId="2" hidden="1">'LGB DIRECT (AAC)'!$A$1:$L$35</definedName>
    <definedName name="Z_ACAAE18C_D451_4EA3_B25E_F36B6EE1CDDA_.wvu.PrintArea" localSheetId="1" hidden="1">'LGB DIRECT (SEA)'!$A$1:$N$36</definedName>
    <definedName name="Z_ACAAE18C_D451_4EA3_B25E_F36B6EE1CDDA_.wvu.PrintArea" localSheetId="11" hidden="1">'USEC DIRECT (AWE6) '!$A$1:$M$30</definedName>
    <definedName name="Z_ACAAE18C_D451_4EA3_B25E_F36B6EE1CDDA_.wvu.Rows" localSheetId="18" hidden="1">'GULF VIA XMN (GME)'!$4:$38</definedName>
    <definedName name="Z_ACAAE18C_D451_4EA3_B25E_F36B6EE1CDDA_.wvu.Rows" localSheetId="12" hidden="1">'PRR (CPNW)'!$36:$36</definedName>
    <definedName name="Z_ADCEEF57_9D23_4D32_B0E6_992B8F8AD223_.wvu.Cols" localSheetId="0" hidden="1">'MENU '!$L:$L</definedName>
    <definedName name="Z_ADCEEF57_9D23_4D32_B0E6_992B8F8AD223_.wvu.PrintArea" localSheetId="14" hidden="1">'AWE4-VAN VIA HKG (OPNW)'!$A$1:$N$37</definedName>
    <definedName name="Z_ADCEEF57_9D23_4D32_B0E6_992B8F8AD223_.wvu.PrintArea" localSheetId="8" hidden="1">'BALTIMORE VIA HKG (AWE3)'!$A$1:$L$30</definedName>
    <definedName name="Z_ADCEEF57_9D23_4D32_B0E6_992B8F8AD223_.wvu.PrintArea" localSheetId="6" hidden="1">'BOSTON VIA SHA (AWE1)'!$A$1:$L$29</definedName>
    <definedName name="Z_ADCEEF57_9D23_4D32_B0E6_992B8F8AD223_.wvu.PrintArea" localSheetId="18" hidden="1">'GULF VIA XMN (GME)'!$A$1:$Q$67</definedName>
    <definedName name="Z_ADCEEF57_9D23_4D32_B0E6_992B8F8AD223_.wvu.PrintArea" localSheetId="3" hidden="1">'LAS -OAK DIRECT (SEA2)'!$A$1:$J$36</definedName>
    <definedName name="Z_ADCEEF57_9D23_4D32_B0E6_992B8F8AD223_.wvu.PrintArea" localSheetId="2" hidden="1">'LGB DIRECT (AAC)'!$A$1:$L$35</definedName>
    <definedName name="Z_ADCEEF57_9D23_4D32_B0E6_992B8F8AD223_.wvu.PrintArea" localSheetId="1" hidden="1">'LGB DIRECT (SEA)'!$A$1:$H$36</definedName>
    <definedName name="Z_ADCEEF57_9D23_4D32_B0E6_992B8F8AD223_.wvu.PrintArea" localSheetId="12" hidden="1">'PRR (CPNW)'!$A$1:$N$35</definedName>
    <definedName name="Z_ADCEEF57_9D23_4D32_B0E6_992B8F8AD223_.wvu.PrintArea" localSheetId="11" hidden="1">'USEC DIRECT (AWE6) '!$A$1:$M$30</definedName>
    <definedName name="Z_ADCEEF57_9D23_4D32_B0E6_992B8F8AD223_.wvu.Rows" localSheetId="18" hidden="1">'GULF VIA XMN (GME)'!$4:$38</definedName>
    <definedName name="Z_ADCEEF57_9D23_4D32_B0E6_992B8F8AD223_.wvu.Rows" localSheetId="12" hidden="1">'PRR (CPNW)'!$36:$36</definedName>
    <definedName name="Z_D3B64EEC_2051_42EE_AFD0_F544EA33A53F_.wvu.Cols" localSheetId="0" hidden="1">'MENU '!$L:$L</definedName>
    <definedName name="Z_D3B64EEC_2051_42EE_AFD0_F544EA33A53F_.wvu.Cols" localSheetId="4" hidden="1">'USEC DIRECT (AWE5)'!$G:$J</definedName>
    <definedName name="Z_D3B64EEC_2051_42EE_AFD0_F544EA33A53F_.wvu.PrintArea" localSheetId="14" hidden="1">'AWE4-VAN VIA HKG (OPNW)'!$A$1:$N$37</definedName>
    <definedName name="Z_D3B64EEC_2051_42EE_AFD0_F544EA33A53F_.wvu.PrintArea" localSheetId="6" hidden="1">'BOSTON VIA SHA (AWE1)'!$A$1:$L$29</definedName>
    <definedName name="Z_D3B64EEC_2051_42EE_AFD0_F544EA33A53F_.wvu.PrintArea" localSheetId="18" hidden="1">'GULF VIA XMN (GME)'!$A$1:$P$67</definedName>
    <definedName name="Z_D3B64EEC_2051_42EE_AFD0_F544EA33A53F_.wvu.PrintArea" localSheetId="3" hidden="1">'LAS -OAK DIRECT (SEA2)'!$A$1:$J$36</definedName>
    <definedName name="Z_D3B64EEC_2051_42EE_AFD0_F544EA33A53F_.wvu.PrintArea" localSheetId="2" hidden="1">'LGB DIRECT (AAC)'!$A$1:$L$35</definedName>
    <definedName name="Z_D3B64EEC_2051_42EE_AFD0_F544EA33A53F_.wvu.PrintArea" localSheetId="1" hidden="1">'LGB DIRECT (SEA)'!$A$1:$N$36</definedName>
    <definedName name="Z_D3B64EEC_2051_42EE_AFD0_F544EA33A53F_.wvu.PrintArea" localSheetId="11" hidden="1">'USEC DIRECT (AWE6) '!$A$1:$M$30</definedName>
    <definedName name="Z_D3B64EEC_2051_42EE_AFD0_F544EA33A53F_.wvu.Rows" localSheetId="18" hidden="1">'GULF VIA XMN (GME)'!$4:$38</definedName>
    <definedName name="Z_D3B64EEC_2051_42EE_AFD0_F544EA33A53F_.wvu.Rows" localSheetId="12" hidden="1">'PRR (CPNW)'!$36:$36</definedName>
    <definedName name="Z_D4ABD959_335C_45EC_87BE_C9BA377F0497_.wvu.Cols" localSheetId="0" hidden="1">'MENU '!$L:$L</definedName>
    <definedName name="Z_D4ABD959_335C_45EC_87BE_C9BA377F0497_.wvu.PrintArea" localSheetId="14" hidden="1">'AWE4-VAN VIA HKG (OPNW)'!$A$1:$N$29</definedName>
    <definedName name="Z_D4ABD959_335C_45EC_87BE_C9BA377F0497_.wvu.PrintArea" localSheetId="15" hidden="1">'AWE4-VAN VIA XMN (MPNW)'!$A$1:$N$30</definedName>
    <definedName name="Z_D4ABD959_335C_45EC_87BE_C9BA377F0497_.wvu.PrintArea" localSheetId="8" hidden="1">'BALTIMORE VIA HKG (AWE3)'!$A$1:$L$30</definedName>
    <definedName name="Z_D4ABD959_335C_45EC_87BE_C9BA377F0497_.wvu.PrintArea" localSheetId="6" hidden="1">'BOSTON VIA SHA (AWE1)'!$A$1:$L$29</definedName>
    <definedName name="Z_D4ABD959_335C_45EC_87BE_C9BA377F0497_.wvu.PrintArea" localSheetId="18" hidden="1">'GULF VIA XMN (GME)'!$A$1:$P$67</definedName>
    <definedName name="Z_D4ABD959_335C_45EC_87BE_C9BA377F0497_.wvu.PrintArea" localSheetId="3" hidden="1">'LAS -OAK DIRECT (SEA2)'!$A$1:$J$35</definedName>
    <definedName name="Z_D4ABD959_335C_45EC_87BE_C9BA377F0497_.wvu.PrintArea" localSheetId="2" hidden="1">'LGB DIRECT (AAC)'!$A$1:$L$34</definedName>
    <definedName name="Z_D4ABD959_335C_45EC_87BE_C9BA377F0497_.wvu.PrintArea" localSheetId="1" hidden="1">'LGB DIRECT (SEA)'!$A$1:$H$36</definedName>
    <definedName name="Z_D4ABD959_335C_45EC_87BE_C9BA377F0497_.wvu.PrintArea" localSheetId="16" hidden="1">'TACOMA VIA SHA (EPNW)'!$A$1:$L$30</definedName>
    <definedName name="Z_D4ABD959_335C_45EC_87BE_C9BA377F0497_.wvu.PrintArea" localSheetId="7" hidden="1">'USEC VIA SHA (AWE2)'!$A$1:$P$29</definedName>
    <definedName name="Z_D4ABD959_335C_45EC_87BE_C9BA377F0497_.wvu.Rows" localSheetId="18" hidden="1">'GULF VIA XMN (GME)'!$4:$38</definedName>
    <definedName name="Z_D4ABD959_335C_45EC_87BE_C9BA377F0497_.wvu.Rows" localSheetId="12" hidden="1">'PRR (CPNW)'!$36:$36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14" hidden="1">'AWE4-VAN VIA HKG (OPNW)'!$A$1:$N$37</definedName>
    <definedName name="Z_D63838BE_F230_4BC1_8CFF_567D02D6527C_.wvu.PrintArea" localSheetId="6" hidden="1">'BOSTON VIA SHA (AWE1)'!$A$1:$L$31</definedName>
    <definedName name="Z_D63838BE_F230_4BC1_8CFF_567D02D6527C_.wvu.PrintArea" localSheetId="18" hidden="1">'GULF VIA XMN (GME)'!$A$1:$O$38</definedName>
    <definedName name="Z_D63838BE_F230_4BC1_8CFF_567D02D6527C_.wvu.PrintArea" localSheetId="1" hidden="1">'LGB DIRECT (SEA)'!$A$1:$F$36</definedName>
    <definedName name="Z_D63838BE_F230_4BC1_8CFF_567D02D6527C_.wvu.Rows" localSheetId="18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14" hidden="1">'AWE4-VAN VIA HKG (OPNW)'!$A$1:$N$37</definedName>
    <definedName name="Z_ECFF03AA_9995_49FD_8675_E9EB89E20521_.wvu.PrintArea" localSheetId="8" hidden="1">'BALTIMORE VIA HKG (AWE3)'!$A$1:$L$30</definedName>
    <definedName name="Z_ECFF03AA_9995_49FD_8675_E9EB89E20521_.wvu.PrintArea" localSheetId="6" hidden="1">'BOSTON VIA SHA (AWE1)'!$A$1:$L$29</definedName>
    <definedName name="Z_ECFF03AA_9995_49FD_8675_E9EB89E20521_.wvu.PrintArea" localSheetId="18" hidden="1">'GULF VIA XMN (GME)'!$A$1:$Q$67</definedName>
    <definedName name="Z_ECFF03AA_9995_49FD_8675_E9EB89E20521_.wvu.PrintArea" localSheetId="3" hidden="1">'LAS -OAK DIRECT (SEA2)'!$A$1:$J$36</definedName>
    <definedName name="Z_ECFF03AA_9995_49FD_8675_E9EB89E20521_.wvu.PrintArea" localSheetId="2" hidden="1">'LGB DIRECT (AAC)'!$A$1:$L$35</definedName>
    <definedName name="Z_ECFF03AA_9995_49FD_8675_E9EB89E20521_.wvu.PrintArea" localSheetId="1" hidden="1">'LGB DIRECT (SEA)'!$A$1:$H$36</definedName>
    <definedName name="Z_ECFF03AA_9995_49FD_8675_E9EB89E20521_.wvu.PrintArea" localSheetId="12" hidden="1">'PRR (CPNW)'!$A$1:$N$35</definedName>
    <definedName name="Z_ECFF03AA_9995_49FD_8675_E9EB89E20521_.wvu.Rows" localSheetId="18" hidden="1">'GULF VIA XMN (GME)'!$4:$38</definedName>
    <definedName name="Z_ECFF03AA_9995_49FD_8675_E9EB89E20521_.wvu.Rows" localSheetId="12" hidden="1">'PRR (CPNW)'!$36:$36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14" hidden="1">'AWE4-VAN VIA HKG (OPNW)'!$A$1:$N$37</definedName>
    <definedName name="Z_F1738DBA_4A86_4E4E_8AA2_B6B2804E8CE9_.wvu.PrintArea" localSheetId="8" hidden="1">'BALTIMORE VIA HKG (AWE3)'!$A$1:$L$30</definedName>
    <definedName name="Z_F1738DBA_4A86_4E4E_8AA2_B6B2804E8CE9_.wvu.PrintArea" localSheetId="6" hidden="1">'BOSTON VIA SHA (AWE1)'!$A$1:$L$29</definedName>
    <definedName name="Z_F1738DBA_4A86_4E4E_8AA2_B6B2804E8CE9_.wvu.PrintArea" localSheetId="18" hidden="1">'GULF VIA XMN (GME)'!$A$1:$T$82</definedName>
    <definedName name="Z_F1738DBA_4A86_4E4E_8AA2_B6B2804E8CE9_.wvu.PrintArea" localSheetId="3" hidden="1">'LAS -OAK DIRECT (SEA2)'!$A$1:$J$36</definedName>
    <definedName name="Z_F1738DBA_4A86_4E4E_8AA2_B6B2804E8CE9_.wvu.PrintArea" localSheetId="2" hidden="1">'LGB DIRECT (AAC)'!$A$1:$L$35</definedName>
    <definedName name="Z_F1738DBA_4A86_4E4E_8AA2_B6B2804E8CE9_.wvu.PrintArea" localSheetId="1" hidden="1">'LGB DIRECT (SEA)'!$A$1:$H$36</definedName>
    <definedName name="Z_F1738DBA_4A86_4E4E_8AA2_B6B2804E8CE9_.wvu.Rows" localSheetId="18" hidden="1">'GULF VIA XMN (GME)'!$4:$38</definedName>
    <definedName name="Z_F1738DBA_4A86_4E4E_8AA2_B6B2804E8CE9_.wvu.Rows" localSheetId="12" hidden="1">'PRR (CPNW)'!$36:$36</definedName>
    <definedName name="Z_F8AC9B16_B680_443B_A0C2_C2568C2FC9DC_.wvu.Cols" localSheetId="15" hidden="1">'AWE4-VAN VIA XMN (MPNW)'!#REF!</definedName>
    <definedName name="Z_F8AC9B16_B680_443B_A0C2_C2568C2FC9DC_.wvu.Cols" localSheetId="0" hidden="1">'MENU '!$L:$L</definedName>
    <definedName name="Z_F8AC9B16_B680_443B_A0C2_C2568C2FC9DC_.wvu.Cols" localSheetId="16" hidden="1">'TACOMA VIA SHA (EPNW)'!#REF!</definedName>
    <definedName name="Z_F8AC9B16_B680_443B_A0C2_C2568C2FC9DC_.wvu.PrintArea" localSheetId="14" hidden="1">'AWE4-VAN VIA HKG (OPNW)'!$A$1:$N$37</definedName>
    <definedName name="Z_F8AC9B16_B680_443B_A0C2_C2568C2FC9DC_.wvu.PrintArea" localSheetId="8" hidden="1">'BALTIMORE VIA HKG (AWE3)'!$A$1:$L$30</definedName>
    <definedName name="Z_F8AC9B16_B680_443B_A0C2_C2568C2FC9DC_.wvu.PrintArea" localSheetId="6" hidden="1">'BOSTON VIA SHA (AWE1)'!$A$1:$L$29</definedName>
    <definedName name="Z_F8AC9B16_B680_443B_A0C2_C2568C2FC9DC_.wvu.PrintArea" localSheetId="18" hidden="1">'GULF VIA XMN (GME)'!$A$1:$O$38</definedName>
    <definedName name="Z_F8AC9B16_B680_443B_A0C2_C2568C2FC9DC_.wvu.PrintArea" localSheetId="3" hidden="1">'LAS -OAK DIRECT (SEA2)'!$A$1:$J$36</definedName>
    <definedName name="Z_F8AC9B16_B680_443B_A0C2_C2568C2FC9DC_.wvu.PrintArea" localSheetId="2" hidden="1">'LGB DIRECT (AAC)'!$A$1:$L$35</definedName>
    <definedName name="Z_F8AC9B16_B680_443B_A0C2_C2568C2FC9DC_.wvu.PrintArea" localSheetId="1" hidden="1">'LGB DIRECT (SEA)'!$A$1:$F$36</definedName>
    <definedName name="Z_F8AC9B16_B680_443B_A0C2_C2568C2FC9DC_.wvu.Rows" localSheetId="18" hidden="1">'GULF VIA XMN (GME)'!$4:$38</definedName>
    <definedName name="Z_F8AC9B16_B680_443B_A0C2_C2568C2FC9DC_.wvu.Rows" localSheetId="12" hidden="1">'PRR (CPNW)'!$36:$36</definedName>
  </definedNames>
  <calcPr calcId="191029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" i="25" l="1"/>
  <c r="J16" i="25"/>
  <c r="K16" i="25"/>
  <c r="L16" i="25"/>
  <c r="M16" i="25"/>
  <c r="I16" i="25"/>
  <c r="J15" i="25"/>
  <c r="K15" i="25"/>
  <c r="L15" i="25"/>
  <c r="M15" i="25"/>
  <c r="N15" i="25"/>
  <c r="I15" i="25"/>
  <c r="N14" i="25"/>
  <c r="J14" i="25"/>
  <c r="K14" i="25"/>
  <c r="L14" i="25"/>
  <c r="M14" i="25"/>
  <c r="I14" i="25"/>
  <c r="I14" i="5"/>
  <c r="I15" i="5" s="1"/>
  <c r="I16" i="5" s="1"/>
  <c r="J13" i="5"/>
  <c r="J14" i="5" s="1"/>
  <c r="J15" i="5" s="1"/>
  <c r="J16" i="5" s="1"/>
  <c r="K13" i="5"/>
  <c r="K14" i="5" s="1"/>
  <c r="K15" i="5" s="1"/>
  <c r="K16" i="5" s="1"/>
  <c r="L13" i="5"/>
  <c r="L14" i="5" s="1"/>
  <c r="L15" i="5" s="1"/>
  <c r="L16" i="5" s="1"/>
  <c r="J17" i="24"/>
  <c r="K17" i="24"/>
  <c r="L17" i="24"/>
  <c r="I17" i="24"/>
  <c r="L16" i="24"/>
  <c r="J16" i="24"/>
  <c r="K16" i="24"/>
  <c r="I16" i="24"/>
  <c r="J15" i="24"/>
  <c r="K15" i="24"/>
  <c r="L15" i="24"/>
  <c r="I15" i="24"/>
  <c r="J14" i="24"/>
  <c r="K14" i="24"/>
  <c r="L14" i="24"/>
  <c r="I14" i="24"/>
  <c r="J16" i="12"/>
  <c r="K16" i="12"/>
  <c r="L16" i="12"/>
  <c r="M16" i="12"/>
  <c r="N16" i="12"/>
  <c r="I16" i="12"/>
  <c r="J15" i="12"/>
  <c r="K15" i="12"/>
  <c r="L15" i="12"/>
  <c r="M15" i="12"/>
  <c r="N15" i="12"/>
  <c r="I15" i="12"/>
  <c r="K14" i="12"/>
  <c r="J14" i="12"/>
  <c r="L14" i="12"/>
  <c r="M14" i="12"/>
  <c r="N14" i="12"/>
  <c r="I14" i="12"/>
  <c r="J13" i="12"/>
  <c r="K13" i="12"/>
  <c r="L13" i="12"/>
  <c r="M13" i="12"/>
  <c r="N13" i="12"/>
  <c r="I13" i="12"/>
  <c r="N14" i="13"/>
  <c r="J14" i="13"/>
  <c r="K14" i="13"/>
  <c r="L14" i="13"/>
  <c r="M14" i="13"/>
  <c r="I14" i="13"/>
  <c r="I13" i="13"/>
  <c r="J13" i="13"/>
  <c r="K13" i="13"/>
  <c r="L13" i="13"/>
  <c r="M13" i="13"/>
  <c r="N13" i="13"/>
  <c r="F48" i="17"/>
  <c r="F49" i="17" s="1"/>
  <c r="F50" i="17" s="1"/>
  <c r="F51" i="17" s="1"/>
  <c r="E48" i="17"/>
  <c r="E49" i="17" s="1"/>
  <c r="E50" i="17" s="1"/>
  <c r="E51" i="17" s="1"/>
  <c r="D48" i="17"/>
  <c r="D49" i="17" s="1"/>
  <c r="D50" i="17" s="1"/>
  <c r="D51" i="17" s="1"/>
  <c r="C48" i="17"/>
  <c r="C49" i="17" s="1"/>
  <c r="C50" i="17" s="1"/>
  <c r="C51" i="17" s="1"/>
  <c r="J14" i="20"/>
  <c r="I14" i="20"/>
  <c r="H14" i="20"/>
  <c r="G14" i="20"/>
  <c r="F14" i="20"/>
  <c r="E14" i="20"/>
  <c r="D14" i="20"/>
  <c r="C14" i="20"/>
  <c r="G15" i="19"/>
  <c r="G16" i="19" s="1"/>
  <c r="G17" i="19" s="1"/>
  <c r="H14" i="19"/>
  <c r="H15" i="19" s="1"/>
  <c r="H16" i="19" s="1"/>
  <c r="H17" i="19" s="1"/>
  <c r="G14" i="19"/>
  <c r="F14" i="19"/>
  <c r="F15" i="19" s="1"/>
  <c r="F16" i="19" s="1"/>
  <c r="F17" i="19" s="1"/>
  <c r="E14" i="19"/>
  <c r="E15" i="19" s="1"/>
  <c r="E16" i="19" s="1"/>
  <c r="E17" i="19" s="1"/>
  <c r="D14" i="19"/>
  <c r="D15" i="19" s="1"/>
  <c r="D16" i="19" s="1"/>
  <c r="D17" i="19" s="1"/>
  <c r="C14" i="19"/>
  <c r="C15" i="19" s="1"/>
  <c r="C16" i="19" s="1"/>
  <c r="C17" i="19" s="1"/>
  <c r="G14" i="21"/>
  <c r="H14" i="21"/>
  <c r="I14" i="21"/>
  <c r="J14" i="21"/>
  <c r="C14" i="21"/>
  <c r="D14" i="21"/>
  <c r="E14" i="21"/>
  <c r="F14" i="21"/>
  <c r="J15" i="21" l="1"/>
  <c r="J16" i="21" s="1"/>
  <c r="J17" i="21" s="1"/>
  <c r="I15" i="21"/>
  <c r="I16" i="21" s="1"/>
  <c r="I17" i="21" s="1"/>
  <c r="H15" i="21"/>
  <c r="H16" i="21" s="1"/>
  <c r="H17" i="21" s="1"/>
  <c r="G15" i="21"/>
  <c r="G16" i="21" s="1"/>
  <c r="G17" i="21" s="1"/>
  <c r="F15" i="21"/>
  <c r="F16" i="21" s="1"/>
  <c r="F17" i="21" s="1"/>
  <c r="E15" i="21"/>
  <c r="E16" i="21" s="1"/>
  <c r="E17" i="21" s="1"/>
  <c r="D15" i="21"/>
  <c r="D16" i="21" s="1"/>
  <c r="D17" i="21" s="1"/>
  <c r="C15" i="21"/>
  <c r="C16" i="21" s="1"/>
  <c r="C17" i="21" s="1"/>
  <c r="L5" i="11" l="1"/>
  <c r="J6" i="22"/>
  <c r="L5" i="18"/>
  <c r="A34" i="21" l="1"/>
  <c r="A33" i="21"/>
  <c r="A32" i="21"/>
  <c r="A35" i="20" l="1"/>
  <c r="A34" i="20"/>
  <c r="A33" i="20"/>
  <c r="A36" i="19" l="1"/>
  <c r="A35" i="19"/>
  <c r="A34" i="19"/>
  <c r="K6" i="6" l="1"/>
  <c r="O5" i="9" l="1"/>
  <c r="K5" i="10" l="1"/>
  <c r="S6" i="7"/>
  <c r="L6" i="8"/>
  <c r="K8" i="1"/>
</calcChain>
</file>

<file path=xl/sharedStrings.xml><?xml version="1.0" encoding="utf-8"?>
<sst xmlns="http://schemas.openxmlformats.org/spreadsheetml/2006/main" count="1470" uniqueCount="437">
  <si>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</si>
  <si>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</si>
  <si>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</si>
  <si>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</si>
  <si>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</si>
  <si>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</si>
  <si>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</si>
  <si>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</si>
  <si>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</si>
  <si>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</si>
  <si>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</si>
  <si>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</si>
  <si>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</si>
  <si>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</si>
  <si>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</si>
  <si>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</si>
  <si>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</si>
  <si>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</si>
  <si>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</si>
  <si>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</si>
  <si>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</si>
  <si>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</si>
  <si>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</si>
  <si>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</si>
  <si>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</si>
  <si>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</si>
  <si>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</si>
  <si>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</si>
  <si>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</si>
  <si>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</si>
  <si>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</si>
  <si>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</si>
  <si>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</si>
  <si>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</si>
  <si>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</si>
  <si>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</si>
  <si>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</si>
  <si>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</si>
  <si>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</si>
  <si>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</si>
  <si>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</si>
  <si>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</si>
  <si>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</si>
  <si>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</si>
  <si>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</si>
  <si>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</si>
  <si>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</si>
  <si>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</si>
  <si>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</si>
  <si>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</si>
  <si>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</si>
  <si>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</si>
  <si>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</si>
  <si>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</si>
  <si>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</si>
  <si>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BOSTON via SHANGHAI (AWE1)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</si>
  <si>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</si>
  <si>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</si>
  <si>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</si>
  <si>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</si>
  <si>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</si>
  <si>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</si>
  <si>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</si>
  <si>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</si>
  <si>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</si>
  <si>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</si>
  <si>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</si>
  <si>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</si>
  <si>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</si>
  <si>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</si>
  <si>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</si>
  <si>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</si>
  <si>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</si>
  <si>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</si>
  <si>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</si>
  <si>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</si>
  <si>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</si>
  <si>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</si>
  <si>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1" type="noConversion"/>
  </si>
  <si>
    <t>PRR01</t>
    <phoneticPr fontId="11" type="noConversion"/>
  </si>
  <si>
    <t>VAN02</t>
    <phoneticPr fontId="11" type="noConversion"/>
  </si>
  <si>
    <t>ETB</t>
    <phoneticPr fontId="11" type="noConversion"/>
  </si>
  <si>
    <t>ETD</t>
    <phoneticPr fontId="11" type="noConversion"/>
  </si>
  <si>
    <t>ETB</t>
    <phoneticPr fontId="11" type="noConversion"/>
  </si>
  <si>
    <t>ETD</t>
    <phoneticPr fontId="11" type="noConversion"/>
  </si>
  <si>
    <t>TUE</t>
    <phoneticPr fontId="12" type="noConversion"/>
  </si>
  <si>
    <t>WED</t>
    <phoneticPr fontId="12" type="noConversion"/>
  </si>
  <si>
    <t>SAT</t>
    <phoneticPr fontId="12" type="noConversion"/>
  </si>
  <si>
    <t>MON</t>
    <phoneticPr fontId="12" type="noConversion"/>
  </si>
  <si>
    <t>FRI</t>
    <phoneticPr fontId="12" type="noConversion"/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</si>
  <si>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</si>
  <si>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</si>
  <si>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</si>
  <si>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</si>
  <si>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</si>
  <si>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</si>
  <si>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</si>
  <si>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</si>
  <si>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</si>
  <si>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</si>
  <si>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</si>
  <si>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HONG KONG
(HKG01)</t>
  </si>
  <si>
    <t>Booking team : sgn.atd.cus@coscon.com</t>
  </si>
  <si>
    <t>USEC via SHANGHAI (GME2)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</si>
  <si>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</si>
  <si>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</si>
  <si>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</si>
  <si>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</si>
  <si>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</si>
  <si>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</si>
  <si>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</si>
  <si>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</si>
  <si>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</si>
  <si>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</si>
  <si>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</si>
  <si>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</si>
  <si>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</si>
  <si>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</si>
  <si>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</si>
  <si>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</si>
  <si>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</si>
  <si>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</si>
  <si>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</si>
  <si>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</si>
  <si>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</si>
  <si>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</si>
  <si>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</si>
  <si>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</si>
  <si>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</si>
  <si>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</si>
  <si>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</si>
  <si>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</si>
  <si>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</si>
  <si>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</si>
  <si>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</si>
  <si>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</si>
  <si>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</si>
  <si>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</si>
  <si>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</si>
  <si>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</si>
  <si>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</si>
  <si>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</si>
  <si>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</si>
  <si>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</si>
  <si>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</si>
  <si>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</si>
  <si>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</si>
  <si>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</si>
  <si>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</si>
  <si>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</si>
  <si>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</si>
  <si>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</si>
  <si>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</si>
  <si>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</si>
  <si>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</si>
  <si>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</si>
  <si>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</si>
  <si>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</si>
  <si>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</si>
  <si>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</si>
  <si>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</si>
  <si>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</si>
  <si>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</si>
  <si>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</si>
  <si>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</si>
  <si>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</si>
  <si>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</si>
  <si>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</si>
  <si>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</si>
  <si>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OAKLAND ( OAK 05)</t>
  </si>
  <si>
    <t>15:00 THURSDAY</t>
  </si>
  <si>
    <t>XIAMEN
(XMN09)</t>
  </si>
  <si>
    <t>XIAMEN</t>
  </si>
  <si>
    <t>18:00 PM - SUN</t>
  </si>
  <si>
    <t>00:00 AM - TUE</t>
  </si>
  <si>
    <t>BA RIA VUNG TAU (TCIT - CMP06)</t>
  </si>
  <si>
    <t>09:00 AM - FRI</t>
  </si>
  <si>
    <t>VESSEL NAME (AWE4)</t>
  </si>
  <si>
    <t>09:00 THUS</t>
  </si>
  <si>
    <t>12:00 SAT</t>
  </si>
  <si>
    <t>14:00 THU</t>
  </si>
  <si>
    <t>THUS</t>
  </si>
  <si>
    <t>CSCL SUMMER</t>
  </si>
  <si>
    <t>09:00am WED</t>
  </si>
  <si>
    <t>LONG BEACH (LGB08)</t>
  </si>
  <si>
    <t>06:00 SATURDAY</t>
  </si>
  <si>
    <t>04:00 SUNDAY</t>
  </si>
  <si>
    <t>PRINCE RUPERT (N)</t>
  </si>
  <si>
    <t>VANCOUVER (S)</t>
  </si>
  <si>
    <t>SEATTLE (W)</t>
  </si>
  <si>
    <t xml:space="preserve">HONGKONG </t>
  </si>
  <si>
    <t>WEN</t>
  </si>
  <si>
    <t>VANCOUVER (e)</t>
  </si>
  <si>
    <t>XIAMEN (XMN09 - E)</t>
  </si>
  <si>
    <t>SEATTLE (E</t>
  </si>
  <si>
    <t>VANCOUVER (W</t>
  </si>
  <si>
    <t>COSCO SHIPPING DENALI</t>
  </si>
  <si>
    <t>063E</t>
  </si>
  <si>
    <t>SEATTLE/VANCOUVER via XIAMEN (MPNW)</t>
  </si>
  <si>
    <t>TACOMA via SHANGHAI (EPNW)</t>
  </si>
  <si>
    <t>SHA04</t>
  </si>
  <si>
    <t>TIW04</t>
  </si>
  <si>
    <t>SHANGHAI (e)</t>
  </si>
  <si>
    <t>TACOMA (E)</t>
  </si>
  <si>
    <t>COSCO NETHERLANDS</t>
  </si>
  <si>
    <t>03 Jun</t>
  </si>
  <si>
    <t>06 Jun</t>
  </si>
  <si>
    <t>10 Jun</t>
  </si>
  <si>
    <t>12 Jun</t>
  </si>
  <si>
    <t>13 Jun</t>
  </si>
  <si>
    <t>060E</t>
  </si>
  <si>
    <t>14 Jun</t>
  </si>
  <si>
    <t>17 Jun</t>
  </si>
  <si>
    <t>18 Jun</t>
  </si>
  <si>
    <t>19 Jun</t>
  </si>
  <si>
    <t>07 Jun</t>
  </si>
  <si>
    <t>20 Jun</t>
  </si>
  <si>
    <t>21 Jun</t>
  </si>
  <si>
    <t>27 Jun</t>
  </si>
  <si>
    <t>28 Jun</t>
  </si>
  <si>
    <t>24 Jun</t>
  </si>
  <si>
    <t>25 Jun</t>
  </si>
  <si>
    <t>26 Jun</t>
  </si>
  <si>
    <t>15 Jun</t>
  </si>
  <si>
    <t>071E</t>
  </si>
  <si>
    <t>COSCO ENGLAND</t>
  </si>
  <si>
    <t>039E</t>
  </si>
  <si>
    <t>CMA CGM BRAZIL</t>
  </si>
  <si>
    <t>CMA CGM A. LINCOLN</t>
  </si>
  <si>
    <t>1TU6WE1MA</t>
  </si>
  <si>
    <t>1TU70E1MA</t>
  </si>
  <si>
    <t>OOCL WASHINGTON</t>
  </si>
  <si>
    <t>OOCL GENOA</t>
  </si>
  <si>
    <t>29 Jun</t>
  </si>
  <si>
    <t>01 Jul</t>
  </si>
  <si>
    <t>03 Jul</t>
  </si>
  <si>
    <t>04 Jul</t>
  </si>
  <si>
    <t>06 Jul</t>
  </si>
  <si>
    <t>02 Jul</t>
  </si>
  <si>
    <t>08 Jul</t>
  </si>
  <si>
    <t>09 Jul</t>
  </si>
  <si>
    <t>10 Jul</t>
  </si>
  <si>
    <t>11 Jul</t>
  </si>
  <si>
    <t>024E</t>
  </si>
  <si>
    <t>COSCO SHIPPING AZALEA</t>
  </si>
  <si>
    <t>027E</t>
  </si>
  <si>
    <t>05 Jul</t>
  </si>
  <si>
    <t>COSCO SHIPPING LOTUS</t>
  </si>
  <si>
    <t>TITAN</t>
  </si>
  <si>
    <t>1257E</t>
  </si>
  <si>
    <t>SHANGHAI
 (SHA08)</t>
  </si>
  <si>
    <t>COSCO VIETNAM</t>
  </si>
  <si>
    <t>097E</t>
  </si>
  <si>
    <t>CMA CGM SAMSON</t>
  </si>
  <si>
    <t>0PGI5E1MA</t>
  </si>
  <si>
    <t>09 Jun</t>
  </si>
  <si>
    <t>16 Jun</t>
  </si>
  <si>
    <t>23 Jun</t>
  </si>
  <si>
    <t>30 Jun</t>
  </si>
  <si>
    <t>CSCL EAST CHINA SEA</t>
  </si>
  <si>
    <t>CSCL SOUTH CHINA SEA</t>
  </si>
  <si>
    <t>CSCL BOHAI SEA</t>
  </si>
  <si>
    <t>064E</t>
  </si>
  <si>
    <t>069E</t>
  </si>
  <si>
    <t>084E</t>
  </si>
  <si>
    <t>COSCO SPAIN</t>
  </si>
  <si>
    <t>COSCO BELGIUM</t>
  </si>
  <si>
    <t>COSCO SHIPPING ANDES</t>
  </si>
  <si>
    <t>065E</t>
  </si>
  <si>
    <t>037E</t>
  </si>
  <si>
    <t>08:00 SAT</t>
  </si>
  <si>
    <t>11:00 TUE</t>
  </si>
  <si>
    <t>05:00 MON</t>
  </si>
  <si>
    <t>14:00 FRI</t>
  </si>
  <si>
    <t>06:00 SUN</t>
  </si>
  <si>
    <t>APL PARIS</t>
  </si>
  <si>
    <t>CMA CGM PANAMA</t>
  </si>
  <si>
    <t>CMA CGM HERMES</t>
  </si>
  <si>
    <t>CMA CGM J. MADISON</t>
  </si>
  <si>
    <t>1TU74E1MA</t>
  </si>
  <si>
    <t>1TU78E1MA</t>
  </si>
  <si>
    <t>1TU7CE1MA</t>
  </si>
  <si>
    <t>1TU7GE1MA</t>
  </si>
  <si>
    <t>1TU7KE1MA</t>
  </si>
  <si>
    <t>OOCL SOUTHAMPTON</t>
  </si>
  <si>
    <t>020E</t>
  </si>
  <si>
    <t>125E</t>
  </si>
  <si>
    <t>OOCL TOKYO</t>
  </si>
  <si>
    <t>OOCL ASIA</t>
  </si>
  <si>
    <t>133E</t>
  </si>
  <si>
    <t>185E</t>
  </si>
  <si>
    <t>CMA CGM THAMES</t>
  </si>
  <si>
    <t>APL FLORIDA</t>
  </si>
  <si>
    <t>CMA CGM MELISANDE</t>
  </si>
  <si>
    <t>CMA CGM ALMAVIVA</t>
  </si>
  <si>
    <t>CMA CGM ELBE</t>
  </si>
  <si>
    <t>0PGI7E1MA</t>
  </si>
  <si>
    <t>0PGI9E1MA</t>
  </si>
  <si>
    <t>0PGIBE1MA</t>
  </si>
  <si>
    <t>0PGIDE1MA</t>
  </si>
  <si>
    <t>0PGIFE1MA</t>
  </si>
  <si>
    <t>OOCL KOREA</t>
  </si>
  <si>
    <t>047E</t>
  </si>
  <si>
    <t>OOCL BERLIN</t>
  </si>
  <si>
    <t>050E</t>
  </si>
  <si>
    <t>OOCL BRUSSELS</t>
  </si>
  <si>
    <t>059E</t>
  </si>
  <si>
    <t>OOCL SINGAPORE</t>
  </si>
  <si>
    <t>055E</t>
  </si>
  <si>
    <t>02 Jun</t>
  </si>
  <si>
    <t>OOCL VERACRUZ</t>
  </si>
  <si>
    <t>002E</t>
  </si>
  <si>
    <t>GSL CHRISTEN</t>
  </si>
  <si>
    <t>OOCL OAKLAND</t>
  </si>
  <si>
    <t>OOCL NEW YORK</t>
  </si>
  <si>
    <t>104E</t>
  </si>
  <si>
    <t>APL CHONGQING</t>
  </si>
  <si>
    <t>048E</t>
  </si>
  <si>
    <t>APL SANTIAGO</t>
  </si>
  <si>
    <t>025E</t>
  </si>
  <si>
    <t>INTERASIA ACCELERATE</t>
  </si>
  <si>
    <t>CMA CGM TUTICORIN</t>
  </si>
  <si>
    <t>040E</t>
  </si>
  <si>
    <t>CMA CGM COCHIN</t>
  </si>
  <si>
    <t>034E</t>
  </si>
  <si>
    <t>EVER SHINE</t>
  </si>
  <si>
    <t>128N</t>
  </si>
  <si>
    <t>EVER LUCID</t>
  </si>
  <si>
    <t>072N</t>
  </si>
  <si>
    <t>EVER STEADY</t>
  </si>
  <si>
    <t>112N</t>
  </si>
  <si>
    <t>EVER LIFTING</t>
  </si>
  <si>
    <t>055N</t>
  </si>
  <si>
    <t>EVER LOYAL</t>
  </si>
  <si>
    <t>065N</t>
  </si>
  <si>
    <t>COSCO JEDDAH</t>
  </si>
  <si>
    <t>079N</t>
  </si>
  <si>
    <t>COSCO SANTOS</t>
  </si>
  <si>
    <t>083N</t>
  </si>
  <si>
    <t>COSCO AUCKLAND</t>
  </si>
  <si>
    <t>COSCO BOSTON</t>
  </si>
  <si>
    <t>189N</t>
  </si>
  <si>
    <t>080N</t>
  </si>
  <si>
    <t>CMA CGM J. ADAMS</t>
  </si>
  <si>
    <t>1TU8AS1MA</t>
  </si>
  <si>
    <t>CMA CGM OSIRIS</t>
  </si>
  <si>
    <t>1TU8ES1MA</t>
  </si>
  <si>
    <t>CMA CGM MEXICO</t>
  </si>
  <si>
    <t>1TU8MS1MA</t>
  </si>
  <si>
    <t>ERVING</t>
  </si>
  <si>
    <t>1TU8US1MA</t>
  </si>
  <si>
    <t>04 Jun</t>
  </si>
  <si>
    <t>11 Jun</t>
  </si>
  <si>
    <t>12 Jul</t>
  </si>
  <si>
    <t>13 Jul</t>
  </si>
  <si>
    <t>19 Jul</t>
  </si>
  <si>
    <t>20 Jul</t>
  </si>
  <si>
    <t>02 Aug</t>
  </si>
  <si>
    <t>03 Aug</t>
  </si>
  <si>
    <t>16 Aug</t>
  </si>
  <si>
    <t>17 Aug</t>
  </si>
  <si>
    <t>15 Jul</t>
  </si>
  <si>
    <t>17 Jul</t>
  </si>
  <si>
    <t>22 Jul</t>
  </si>
  <si>
    <t>24 Jul</t>
  </si>
  <si>
    <t>05 Aug</t>
  </si>
  <si>
    <t>07 Aug</t>
  </si>
  <si>
    <t>19 Aug</t>
  </si>
  <si>
    <t>21 Aug</t>
  </si>
  <si>
    <t>18 Jul</t>
  </si>
  <si>
    <t>25 Jul</t>
  </si>
  <si>
    <t>27 Jul</t>
  </si>
  <si>
    <t>08 Aug</t>
  </si>
  <si>
    <t>10 Aug</t>
  </si>
  <si>
    <t>22 Aug</t>
  </si>
  <si>
    <t>24 Aug</t>
  </si>
  <si>
    <t>23 Jul</t>
  </si>
  <si>
    <t>29 Jul</t>
  </si>
  <si>
    <t>30 Jul</t>
  </si>
  <si>
    <t>12 Aug</t>
  </si>
  <si>
    <t>13 Aug</t>
  </si>
  <si>
    <t>26 Aug</t>
  </si>
  <si>
    <t>27 Aug</t>
  </si>
  <si>
    <t>28 Jul</t>
  </si>
  <si>
    <t>04 Aug</t>
  </si>
  <si>
    <t>18 Aug</t>
  </si>
  <si>
    <t>31 Aug</t>
  </si>
  <si>
    <t>01 Sep</t>
  </si>
  <si>
    <t>16 Jul</t>
  </si>
  <si>
    <t>26 Jul</t>
  </si>
  <si>
    <t>06 Aug</t>
  </si>
  <si>
    <t>09 Aug</t>
  </si>
  <si>
    <t>14 Jul</t>
  </si>
  <si>
    <t>21 Jul</t>
  </si>
  <si>
    <t>11 Aug</t>
  </si>
  <si>
    <t>31 Jul</t>
  </si>
  <si>
    <t>14 Aug</t>
  </si>
  <si>
    <t>EVER FEAT</t>
  </si>
  <si>
    <t>1166E</t>
  </si>
  <si>
    <t>EVER FIT</t>
  </si>
  <si>
    <t>1167E</t>
  </si>
  <si>
    <t>EVER FAITH</t>
  </si>
  <si>
    <t>1168E</t>
  </si>
  <si>
    <t>EVER FAST</t>
  </si>
  <si>
    <t>1169E</t>
  </si>
  <si>
    <t>01 Aug</t>
  </si>
  <si>
    <t>15 Aug</t>
  </si>
  <si>
    <t>COSCO SHIPPING ROSE</t>
  </si>
  <si>
    <t>036E</t>
  </si>
  <si>
    <t>COSCO PRIDE</t>
  </si>
  <si>
    <t>079E</t>
  </si>
  <si>
    <t>COSCO SHIPPING JASMINE</t>
  </si>
  <si>
    <t>029E</t>
  </si>
  <si>
    <t>20 Aug</t>
  </si>
  <si>
    <t>TOKYO TRIUMPH</t>
  </si>
  <si>
    <t>1259E</t>
  </si>
  <si>
    <t>TAURUS</t>
  </si>
  <si>
    <t>1260E</t>
  </si>
  <si>
    <t>CMA CGM BUTTERFLY</t>
  </si>
  <si>
    <t>0XR5HE1MA</t>
  </si>
  <si>
    <t>CMA CGM LA SCALA</t>
  </si>
  <si>
    <t>0XR5LE1MA</t>
  </si>
  <si>
    <t>CMA CGM TIGRIS</t>
  </si>
  <si>
    <t>0XR5NE1MA</t>
  </si>
  <si>
    <t>07 Jul</t>
  </si>
  <si>
    <t>23 Aug</t>
  </si>
  <si>
    <t>XIN DAN DONG</t>
  </si>
  <si>
    <t>530N</t>
  </si>
  <si>
    <t>SEA09</t>
  </si>
  <si>
    <t>SEATTLE (S)</t>
  </si>
  <si>
    <t>SEASPAN NEW DELHI</t>
  </si>
  <si>
    <t>086N</t>
  </si>
  <si>
    <t>EA CETUS</t>
  </si>
  <si>
    <t>004N</t>
  </si>
  <si>
    <t>COSCO PIRAEUS</t>
  </si>
  <si>
    <t>061N</t>
  </si>
  <si>
    <t>CPV via HONGKONG &amp; SHANGHAI &amp; NINGBO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</si>
</sst>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0.00_);[Red]\(0.00\)"/>
    <numFmt numFmtId="176" formatCode="00#&quot;TUS&quot;"/>
    <numFmt numFmtId="177" formatCode="[$-409]d/mmm;@"/>
    <numFmt numFmtId="178" formatCode="_ * #,##0_ ;_ * \-#,##0_ ;_ * &quot;-&quot;_ ;_ @_ "/>
    <numFmt numFmtId="179" formatCode="[$€-C07]\ #,##0"/>
    <numFmt numFmtId="180" formatCode="[$-14809]dd/mm/yyyy;@"/>
    <numFmt numFmtId="181" formatCode="0000&quot;S&quot;"/>
    <numFmt numFmtId="182" formatCode="[$-409]d\-mmm\-yy;@"/>
    <numFmt numFmtId="183" formatCode="[$-409]d\-mmm\-yyyy;@"/>
    <numFmt numFmtId="184" formatCode="[$-409]dd\-mmm\-yy;@"/>
  </numFmts>
  <fonts count="204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  <font>
      <sz val="12"/>
      <color theme="1"/>
      <name val="Calibri"/>
      <family val="3"/>
      <charset val="134"/>
      <scheme val="minor"/>
    </font>
    <font>
      <sz val="10"/>
      <name val="Times New Roman"/>
      <family val="1"/>
    </font>
    <font>
      <b/>
      <sz val="10"/>
      <color rgb="FFFF0000"/>
      <name val="Palatino Linotype"/>
      <family val="1"/>
    </font>
    <font>
      <sz val="10"/>
      <color rgb="FF0000FF"/>
      <name val="Arial"/>
      <family val="2"/>
    </font>
    <font>
      <b/>
      <sz val="20"/>
      <color rgb="FF0000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3" fillId="0" borderId="0">
      <alignment vertical="center"/>
    </xf>
    <xf numFmtId="0" fontId="36" fillId="0" borderId="0">
      <alignment vertical="center"/>
    </xf>
    <xf numFmtId="0" fontId="37" fillId="0" borderId="0"/>
    <xf numFmtId="168" fontId="31" fillId="0" borderId="0">
      <alignment vertical="center"/>
    </xf>
    <xf numFmtId="166" fontId="37" fillId="0" borderId="0"/>
    <xf numFmtId="0" fontId="9" fillId="0" borderId="0"/>
    <xf numFmtId="173" fontId="36" fillId="0" borderId="0"/>
    <xf numFmtId="173" fontId="8" fillId="0" borderId="0"/>
    <xf numFmtId="173" fontId="109" fillId="0" borderId="0"/>
    <xf numFmtId="173" fontId="36" fillId="0" borderId="0">
      <alignment vertical="center"/>
    </xf>
    <xf numFmtId="173" fontId="108" fillId="0" borderId="0">
      <alignment vertical="center"/>
    </xf>
    <xf numFmtId="173" fontId="8" fillId="0" borderId="0"/>
    <xf numFmtId="168" fontId="111" fillId="0" borderId="0">
      <alignment vertical="center"/>
    </xf>
    <xf numFmtId="168" fontId="36" fillId="0" borderId="0"/>
    <xf numFmtId="168" fontId="36" fillId="0" borderId="0"/>
    <xf numFmtId="168" fontId="37" fillId="0" borderId="0"/>
    <xf numFmtId="178" fontId="36" fillId="0" borderId="0" applyFont="0" applyFill="0" applyBorder="0" applyAlignment="0" applyProtection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7" fillId="0" borderId="0">
      <alignment vertical="center"/>
    </xf>
    <xf numFmtId="0" fontId="112" fillId="0" borderId="0"/>
    <xf numFmtId="177" fontId="31" fillId="0" borderId="0"/>
    <xf numFmtId="0" fontId="116" fillId="1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1" fillId="0" borderId="0"/>
    <xf numFmtId="0" fontId="117" fillId="11" borderId="0" applyNumberFormat="0" applyBorder="0" applyAlignment="0" applyProtection="0">
      <alignment vertical="center"/>
    </xf>
    <xf numFmtId="0" fontId="119" fillId="12" borderId="38" applyNumberFormat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6" fillId="13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177" fontId="6" fillId="0" borderId="0"/>
    <xf numFmtId="0" fontId="122" fillId="0" borderId="39" applyNumberFormat="0" applyFill="0" applyAlignment="0" applyProtection="0">
      <alignment vertical="center"/>
    </xf>
    <xf numFmtId="181" fontId="31" fillId="0" borderId="0"/>
    <xf numFmtId="181" fontId="31" fillId="0" borderId="0"/>
    <xf numFmtId="0" fontId="6" fillId="0" borderId="0"/>
    <xf numFmtId="0" fontId="112" fillId="0" borderId="0"/>
    <xf numFmtId="0" fontId="31" fillId="0" borderId="0"/>
    <xf numFmtId="0" fontId="31" fillId="0" borderId="0"/>
    <xf numFmtId="179" fontId="118" fillId="0" borderId="0"/>
    <xf numFmtId="0" fontId="115" fillId="8" borderId="0" applyNumberFormat="0" applyBorder="0" applyAlignment="0" applyProtection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3" fillId="0" borderId="0"/>
    <xf numFmtId="0" fontId="39" fillId="0" borderId="0"/>
    <xf numFmtId="0" fontId="123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4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80" fontId="31" fillId="0" borderId="0"/>
    <xf numFmtId="0" fontId="14" fillId="0" borderId="0"/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40" applyNumberFormat="0" applyFill="0" applyAlignment="0" applyProtection="0">
      <alignment vertical="center"/>
    </xf>
    <xf numFmtId="0" fontId="128" fillId="0" borderId="41" applyNumberFormat="0" applyFill="0" applyAlignment="0" applyProtection="0">
      <alignment vertical="center"/>
    </xf>
    <xf numFmtId="0" fontId="121" fillId="0" borderId="42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130" fillId="26" borderId="43" applyNumberFormat="0" applyAlignment="0" applyProtection="0">
      <alignment vertical="center"/>
    </xf>
    <xf numFmtId="0" fontId="116" fillId="27" borderId="44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0" borderId="38" applyNumberFormat="0" applyAlignment="0" applyProtection="0">
      <alignment vertical="center"/>
    </xf>
    <xf numFmtId="0" fontId="133" fillId="12" borderId="45" applyNumberFormat="0" applyAlignment="0" applyProtection="0">
      <alignment vertical="center"/>
    </xf>
    <xf numFmtId="0" fontId="134" fillId="0" borderId="46" applyNumberFormat="0" applyFill="0" applyAlignment="0" applyProtection="0">
      <alignment vertical="center"/>
    </xf>
    <xf numFmtId="173" fontId="5" fillId="0" borderId="0"/>
    <xf numFmtId="0" fontId="135" fillId="0" borderId="0"/>
    <xf numFmtId="177" fontId="4" fillId="0" borderId="0"/>
    <xf numFmtId="0" fontId="4" fillId="0" borderId="0"/>
    <xf numFmtId="0" fontId="135" fillId="0" borderId="0"/>
    <xf numFmtId="177" fontId="3" fillId="0" borderId="0"/>
    <xf numFmtId="0" fontId="3" fillId="0" borderId="0"/>
    <xf numFmtId="182" fontId="31" fillId="0" borderId="0"/>
    <xf numFmtId="0" fontId="2" fillId="0" borderId="0"/>
    <xf numFmtId="182" fontId="2" fillId="0" borderId="0">
      <alignment vertical="center"/>
    </xf>
    <xf numFmtId="182" fontId="14" fillId="0" borderId="0"/>
    <xf numFmtId="182" fontId="14" fillId="0" borderId="0"/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/>
    <xf numFmtId="182" fontId="2" fillId="0" borderId="0"/>
    <xf numFmtId="182" fontId="14" fillId="0" borderId="0"/>
    <xf numFmtId="182" fontId="14" fillId="0" borderId="0"/>
    <xf numFmtId="182" fontId="2" fillId="0" borderId="0"/>
    <xf numFmtId="182" fontId="2" fillId="0" borderId="0"/>
    <xf numFmtId="182" fontId="136" fillId="0" borderId="0">
      <alignment vertical="center"/>
    </xf>
    <xf numFmtId="0" fontId="2" fillId="0" borderId="0"/>
    <xf numFmtId="182" fontId="31" fillId="0" borderId="0"/>
    <xf numFmtId="182" fontId="37" fillId="0" borderId="0"/>
    <xf numFmtId="182" fontId="37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182" fontId="138" fillId="0" borderId="0" applyNumberFormat="0" applyFill="0" applyBorder="0" applyAlignment="0" applyProtection="0">
      <alignment vertical="top"/>
      <protection locked="0"/>
    </xf>
    <xf numFmtId="178" fontId="31" fillId="0" borderId="0" applyFont="0" applyFill="0" applyBorder="0" applyAlignment="0" applyProtection="0"/>
    <xf numFmtId="182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137" fillId="0" borderId="0"/>
    <xf numFmtId="0" fontId="35" fillId="0" borderId="0"/>
    <xf numFmtId="0" fontId="16" fillId="0" borderId="0" applyNumberFormat="0" applyFill="0" applyBorder="0" applyAlignment="0" applyProtection="0">
      <alignment vertical="top"/>
      <protection locked="0"/>
    </xf>
    <xf numFmtId="177" fontId="1" fillId="0" borderId="0">
      <alignment vertical="center"/>
    </xf>
    <xf numFmtId="9" fontId="199" fillId="0" borderId="0" applyFont="0" applyFill="0" applyBorder="0" applyAlignment="0" applyProtection="0">
      <alignment vertical="center"/>
    </xf>
    <xf numFmtId="177" fontId="200" fillId="0" borderId="0"/>
    <xf numFmtId="177" fontId="199" fillId="0" borderId="0"/>
    <xf numFmtId="177" fontId="33" fillId="0" borderId="0">
      <alignment vertical="center"/>
    </xf>
    <xf numFmtId="177" fontId="14" fillId="0" borderId="0"/>
    <xf numFmtId="177" fontId="1" fillId="0" borderId="0"/>
    <xf numFmtId="9" fontId="200" fillId="0" borderId="0" applyFont="0" applyFill="0" applyBorder="0" applyAlignment="0" applyProtection="0"/>
    <xf numFmtId="177" fontId="36" fillId="0" borderId="0"/>
  </cellStyleXfs>
  <cellXfs count="742">
    <xf numFmtId="0" fontId="0" fillId="0" borderId="0" xfId="0"/>
    <xf numFmtId="0" fontId="15" fillId="2" borderId="0" xfId="12" applyFont="1" applyFill="1" applyAlignment="1">
      <alignment vertical="center"/>
    </xf>
    <xf numFmtId="0" fontId="12" fillId="2" borderId="0" xfId="12" applyFont="1" applyFill="1" applyAlignment="1">
      <alignment horizontal="centerContinuous" vertical="center"/>
    </xf>
    <xf numFmtId="0" fontId="12" fillId="2" borderId="0" xfId="12" applyFont="1" applyFill="1" applyAlignment="1">
      <alignment horizontal="left" vertical="center"/>
    </xf>
    <xf numFmtId="0" fontId="14" fillId="2" borderId="0" xfId="12" applyFill="1" applyAlignment="1">
      <alignment vertical="center"/>
    </xf>
    <xf numFmtId="0" fontId="21" fillId="2" borderId="0" xfId="12" applyFont="1" applyFill="1" applyAlignment="1">
      <alignment vertical="center"/>
    </xf>
    <xf numFmtId="0" fontId="14" fillId="0" borderId="0" xfId="12"/>
    <xf numFmtId="0" fontId="14" fillId="0" borderId="0" xfId="12" applyAlignment="1">
      <alignment horizontal="center"/>
    </xf>
    <xf numFmtId="0" fontId="14" fillId="2" borderId="0" xfId="12" applyFill="1"/>
    <xf numFmtId="0" fontId="14" fillId="2" borderId="0" xfId="11" applyFill="1" applyAlignment="1">
      <alignment vertical="center"/>
    </xf>
    <xf numFmtId="16" fontId="28" fillId="2" borderId="0" xfId="12" quotePrefix="1" applyNumberFormat="1" applyFont="1" applyFill="1" applyAlignment="1">
      <alignment horizontal="center" vertical="center"/>
    </xf>
    <xf numFmtId="0" fontId="14" fillId="2" borderId="0" xfId="6" applyFill="1"/>
    <xf numFmtId="0" fontId="15" fillId="2" borderId="0" xfId="12" applyFont="1" applyFill="1"/>
    <xf numFmtId="0" fontId="14" fillId="2" borderId="0" xfId="12" applyFill="1" applyAlignment="1">
      <alignment horizontal="left"/>
    </xf>
    <xf numFmtId="0" fontId="19" fillId="0" borderId="0" xfId="12" applyFont="1"/>
    <xf numFmtId="0" fontId="41" fillId="2" borderId="0" xfId="9" applyFont="1" applyFill="1" applyAlignment="1">
      <alignment vertical="center"/>
    </xf>
    <xf numFmtId="0" fontId="32" fillId="2" borderId="0" xfId="12" applyFont="1" applyFill="1" applyAlignment="1">
      <alignment vertical="center"/>
    </xf>
    <xf numFmtId="0" fontId="21" fillId="2" borderId="0" xfId="12" applyFont="1" applyFill="1" applyAlignment="1">
      <alignment horizontal="left" vertical="center"/>
    </xf>
    <xf numFmtId="0" fontId="19" fillId="0" borderId="0" xfId="12" applyFont="1" applyAlignment="1">
      <alignment horizontal="left"/>
    </xf>
    <xf numFmtId="0" fontId="34" fillId="0" borderId="0" xfId="12" applyFont="1"/>
    <xf numFmtId="0" fontId="13" fillId="0" borderId="0" xfId="12" applyFont="1" applyAlignment="1">
      <alignment horizontal="left"/>
    </xf>
    <xf numFmtId="0" fontId="13" fillId="0" borderId="0" xfId="12" applyFont="1"/>
    <xf numFmtId="0" fontId="40" fillId="2" borderId="0" xfId="12" applyFont="1" applyFill="1" applyAlignment="1">
      <alignment vertical="center"/>
    </xf>
    <xf numFmtId="0" fontId="61" fillId="0" borderId="0" xfId="6" applyFont="1" applyAlignment="1">
      <alignment vertical="center"/>
    </xf>
    <xf numFmtId="0" fontId="13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20" fillId="0" borderId="0" xfId="6" applyFont="1" applyAlignment="1">
      <alignment horizontal="right"/>
    </xf>
    <xf numFmtId="0" fontId="18" fillId="2" borderId="0" xfId="12" applyFont="1" applyFill="1" applyAlignment="1">
      <alignment horizontal="center" vertical="center"/>
    </xf>
    <xf numFmtId="169" fontId="20" fillId="2" borderId="0" xfId="10" applyNumberFormat="1" applyFont="1" applyFill="1" applyAlignment="1">
      <alignment horizontal="left" vertical="center"/>
    </xf>
    <xf numFmtId="0" fontId="14" fillId="0" borderId="0" xfId="6"/>
    <xf numFmtId="0" fontId="18" fillId="0" borderId="0" xfId="6" applyFont="1"/>
    <xf numFmtId="0" fontId="46" fillId="0" borderId="0" xfId="6" applyFont="1" applyAlignment="1">
      <alignment horizontal="center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right"/>
    </xf>
    <xf numFmtId="0" fontId="38" fillId="0" borderId="0" xfId="2" applyFont="1" applyFill="1" applyAlignment="1" applyProtection="1"/>
    <xf numFmtId="0" fontId="13" fillId="0" borderId="0" xfId="0" applyFont="1"/>
    <xf numFmtId="0" fontId="50" fillId="0" borderId="0" xfId="0" applyFont="1"/>
    <xf numFmtId="0" fontId="51" fillId="0" borderId="0" xfId="0" applyFont="1"/>
    <xf numFmtId="0" fontId="13" fillId="0" borderId="0" xfId="6" applyFont="1" applyAlignment="1">
      <alignment vertical="center"/>
    </xf>
    <xf numFmtId="0" fontId="41" fillId="0" borderId="0" xfId="12" applyFont="1" applyAlignment="1">
      <alignment horizontal="right" vertical="center"/>
    </xf>
    <xf numFmtId="1" fontId="43" fillId="0" borderId="0" xfId="12" applyNumberFormat="1" applyFont="1" applyAlignment="1">
      <alignment horizontal="left" vertical="center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/>
    </xf>
    <xf numFmtId="0" fontId="21" fillId="0" borderId="0" xfId="12" applyFont="1" applyAlignment="1">
      <alignment vertical="center"/>
    </xf>
    <xf numFmtId="0" fontId="12" fillId="0" borderId="0" xfId="9" applyFont="1" applyAlignment="1">
      <alignment horizontal="left" vertical="center"/>
    </xf>
    <xf numFmtId="0" fontId="22" fillId="0" borderId="0" xfId="9" applyFont="1" applyAlignment="1">
      <alignment vertical="center"/>
    </xf>
    <xf numFmtId="0" fontId="14" fillId="0" borderId="0" xfId="12" applyAlignment="1">
      <alignment vertical="center"/>
    </xf>
    <xf numFmtId="0" fontId="14" fillId="0" borderId="0" xfId="6" applyAlignment="1">
      <alignment vertical="center"/>
    </xf>
    <xf numFmtId="0" fontId="12" fillId="0" borderId="0" xfId="9" applyFont="1" applyAlignment="1">
      <alignment horizontal="right" vertical="center"/>
    </xf>
    <xf numFmtId="0" fontId="12" fillId="0" borderId="0" xfId="9" applyFont="1" applyAlignment="1">
      <alignment vertical="center"/>
    </xf>
    <xf numFmtId="0" fontId="54" fillId="0" borderId="0" xfId="6" applyFont="1" applyAlignment="1">
      <alignment vertical="center"/>
    </xf>
    <xf numFmtId="0" fontId="44" fillId="0" borderId="0" xfId="9" applyFont="1" applyAlignment="1">
      <alignment horizontal="left" vertical="center"/>
    </xf>
    <xf numFmtId="0" fontId="55" fillId="0" borderId="0" xfId="6" applyFont="1"/>
    <xf numFmtId="0" fontId="20" fillId="0" borderId="0" xfId="12" applyFont="1" applyAlignment="1">
      <alignment horizontal="left" vertical="center"/>
    </xf>
    <xf numFmtId="0" fontId="56" fillId="0" borderId="0" xfId="6" applyFont="1"/>
    <xf numFmtId="0" fontId="55" fillId="0" borderId="0" xfId="6" applyFont="1" applyAlignment="1">
      <alignment horizontal="left"/>
    </xf>
    <xf numFmtId="0" fontId="26" fillId="0" borderId="0" xfId="8" applyFont="1" applyAlignment="1">
      <alignment horizontal="center"/>
    </xf>
    <xf numFmtId="0" fontId="42" fillId="0" borderId="0" xfId="6" applyFont="1"/>
    <xf numFmtId="0" fontId="13" fillId="0" borderId="0" xfId="6" applyFont="1"/>
    <xf numFmtId="0" fontId="14" fillId="0" borderId="0" xfId="8"/>
    <xf numFmtId="0" fontId="29" fillId="0" borderId="0" xfId="8" applyFont="1" applyAlignment="1">
      <alignment horizontal="center"/>
    </xf>
    <xf numFmtId="0" fontId="59" fillId="0" borderId="0" xfId="7" applyFont="1" applyAlignment="1">
      <alignment horizontal="centerContinuous"/>
    </xf>
    <xf numFmtId="0" fontId="37" fillId="0" borderId="0" xfId="8" applyFont="1"/>
    <xf numFmtId="0" fontId="57" fillId="0" borderId="0" xfId="8" applyFont="1"/>
    <xf numFmtId="166" fontId="29" fillId="0" borderId="0" xfId="7" applyNumberFormat="1" applyFont="1" applyAlignment="1">
      <alignment horizontal="center"/>
    </xf>
    <xf numFmtId="0" fontId="58" fillId="0" borderId="0" xfId="7" applyFont="1"/>
    <xf numFmtId="0" fontId="29" fillId="0" borderId="0" xfId="7" applyFont="1" applyAlignment="1">
      <alignment horizontal="center"/>
    </xf>
    <xf numFmtId="0" fontId="60" fillId="0" borderId="0" xfId="7" applyFont="1" applyAlignment="1">
      <alignment horizontal="centerContinuous"/>
    </xf>
    <xf numFmtId="0" fontId="60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40" fillId="0" borderId="0" xfId="2" applyFont="1" applyFill="1" applyAlignment="1" applyProtection="1"/>
    <xf numFmtId="0" fontId="62" fillId="0" borderId="0" xfId="0" applyFont="1"/>
    <xf numFmtId="0" fontId="54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4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40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4" fillId="0" borderId="4" xfId="6" applyBorder="1"/>
    <xf numFmtId="0" fontId="14" fillId="0" borderId="5" xfId="6" applyBorder="1" applyAlignment="1">
      <alignment horizontal="center"/>
    </xf>
    <xf numFmtId="0" fontId="14" fillId="0" borderId="5" xfId="6" applyBorder="1" applyAlignment="1">
      <alignment horizontal="right"/>
    </xf>
    <xf numFmtId="0" fontId="14" fillId="0" borderId="5" xfId="6" applyBorder="1"/>
    <xf numFmtId="0" fontId="15" fillId="0" borderId="5" xfId="6" applyFont="1" applyBorder="1"/>
    <xf numFmtId="0" fontId="14" fillId="0" borderId="6" xfId="6" applyBorder="1"/>
    <xf numFmtId="0" fontId="34" fillId="2" borderId="0" xfId="12" applyFont="1" applyFill="1"/>
    <xf numFmtId="0" fontId="13" fillId="2" borderId="0" xfId="12" applyFont="1" applyFill="1"/>
    <xf numFmtId="0" fontId="11" fillId="2" borderId="0" xfId="12" applyFont="1" applyFill="1" applyAlignment="1">
      <alignment vertical="center"/>
    </xf>
    <xf numFmtId="0" fontId="14" fillId="2" borderId="0" xfId="11" applyFill="1" applyAlignment="1">
      <alignment horizontal="center" vertical="center"/>
    </xf>
    <xf numFmtId="0" fontId="27" fillId="2" borderId="0" xfId="12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14" fillId="2" borderId="0" xfId="6" applyFill="1" applyAlignment="1">
      <alignment horizontal="center"/>
    </xf>
    <xf numFmtId="16" fontId="12" fillId="2" borderId="0" xfId="12" applyNumberFormat="1" applyFont="1" applyFill="1" applyAlignment="1">
      <alignment horizontal="center" vertical="center"/>
    </xf>
    <xf numFmtId="0" fontId="20" fillId="2" borderId="0" xfId="6" applyFont="1" applyFill="1" applyAlignment="1">
      <alignment horizontal="left" vertical="center"/>
    </xf>
    <xf numFmtId="0" fontId="61" fillId="2" borderId="0" xfId="6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0" fontId="14" fillId="2" borderId="0" xfId="12" applyFill="1" applyAlignment="1">
      <alignment horizontal="center"/>
    </xf>
    <xf numFmtId="0" fontId="19" fillId="2" borderId="0" xfId="12" applyFont="1" applyFill="1"/>
    <xf numFmtId="169" fontId="20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64" fillId="2" borderId="0" xfId="0" applyNumberFormat="1" applyFont="1" applyFill="1" applyAlignment="1">
      <alignment horizontal="center" vertical="center"/>
    </xf>
    <xf numFmtId="16" fontId="64" fillId="2" borderId="0" xfId="7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" xfId="14" applyFont="1" applyFill="1" applyBorder="1" applyAlignment="1">
      <alignment horizontal="center" vertical="center"/>
    </xf>
    <xf numFmtId="167" fontId="28" fillId="3" borderId="1" xfId="14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67" fontId="28" fillId="3" borderId="12" xfId="14" quotePrefix="1" applyNumberFormat="1" applyFont="1" applyFill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3" borderId="2" xfId="0" applyNumberFormat="1" applyFont="1" applyFill="1" applyBorder="1" applyAlignment="1">
      <alignment horizontal="center" vertical="center"/>
    </xf>
    <xf numFmtId="20" fontId="25" fillId="3" borderId="1" xfId="0" quotePrefix="1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0" fontId="38" fillId="2" borderId="0" xfId="12" applyFont="1" applyFill="1" applyAlignment="1">
      <alignment vertical="center"/>
    </xf>
    <xf numFmtId="0" fontId="19" fillId="2" borderId="0" xfId="12" applyFont="1" applyFill="1" applyAlignment="1">
      <alignment horizontal="left"/>
    </xf>
    <xf numFmtId="0" fontId="28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20" fontId="25" fillId="3" borderId="15" xfId="0" applyNumberFormat="1" applyFont="1" applyFill="1" applyBorder="1" applyAlignment="1">
      <alignment horizontal="center" vertical="center"/>
    </xf>
    <xf numFmtId="171" fontId="20" fillId="0" borderId="0" xfId="6" applyNumberFormat="1" applyFont="1"/>
    <xf numFmtId="0" fontId="12" fillId="2" borderId="0" xfId="12" applyFont="1" applyFill="1" applyAlignment="1">
      <alignment horizontal="center" vertical="center"/>
    </xf>
    <xf numFmtId="0" fontId="101" fillId="0" borderId="0" xfId="0" applyFont="1"/>
    <xf numFmtId="0" fontId="102" fillId="0" borderId="0" xfId="0" applyFont="1"/>
    <xf numFmtId="0" fontId="103" fillId="0" borderId="0" xfId="6" applyFont="1" applyAlignment="1">
      <alignment horizontal="left"/>
    </xf>
    <xf numFmtId="0" fontId="104" fillId="0" borderId="0" xfId="0" applyFont="1"/>
    <xf numFmtId="0" fontId="105" fillId="0" borderId="0" xfId="0" applyFont="1" applyAlignment="1">
      <alignment horizontal="right"/>
    </xf>
    <xf numFmtId="0" fontId="106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40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8" fillId="0" borderId="0" xfId="2" applyFont="1" applyFill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99" fillId="0" borderId="0" xfId="2" applyFont="1" applyFill="1" applyAlignment="1" applyProtection="1">
      <alignment horizontal="right" vertical="center"/>
    </xf>
    <xf numFmtId="0" fontId="100" fillId="0" borderId="0" xfId="2" applyFont="1" applyFill="1" applyAlignment="1" applyProtection="1">
      <alignment vertical="center"/>
    </xf>
    <xf numFmtId="164" fontId="95" fillId="0" borderId="0" xfId="2" applyNumberFormat="1" applyFont="1" applyFill="1" applyAlignment="1" applyProtection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0" xfId="0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42" fillId="3" borderId="48" xfId="14" applyFont="1" applyFill="1" applyBorder="1" applyAlignment="1">
      <alignment horizontal="center" vertical="center"/>
    </xf>
    <xf numFmtId="167" fontId="142" fillId="3" borderId="48" xfId="14" applyNumberFormat="1" applyFont="1" applyFill="1" applyBorder="1" applyAlignment="1">
      <alignment horizontal="center" vertical="center"/>
    </xf>
    <xf numFmtId="0" fontId="151" fillId="2" borderId="0" xfId="12" applyFont="1" applyFill="1" applyAlignment="1">
      <alignment vertical="center"/>
    </xf>
    <xf numFmtId="0" fontId="153" fillId="2" borderId="0" xfId="12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vertical="center"/>
    </xf>
    <xf numFmtId="0" fontId="145" fillId="0" borderId="0" xfId="6" applyFont="1" applyAlignment="1">
      <alignment horizontal="right"/>
    </xf>
    <xf numFmtId="0" fontId="145" fillId="0" borderId="0" xfId="6" applyFont="1" applyAlignment="1">
      <alignment horizontal="right" vertical="center"/>
    </xf>
    <xf numFmtId="0" fontId="143" fillId="2" borderId="0" xfId="12" applyFont="1" applyFill="1" applyAlignment="1">
      <alignment horizontal="centerContinuous" vertical="center"/>
    </xf>
    <xf numFmtId="0" fontId="143" fillId="2" borderId="0" xfId="12" applyFont="1" applyFill="1" applyAlignment="1">
      <alignment horizontal="left" vertical="center"/>
    </xf>
    <xf numFmtId="0" fontId="157" fillId="0" borderId="0" xfId="12" applyFont="1"/>
    <xf numFmtId="0" fontId="151" fillId="0" borderId="0" xfId="12" applyFont="1"/>
    <xf numFmtId="0" fontId="151" fillId="0" borderId="0" xfId="12" applyFont="1" applyAlignment="1">
      <alignment horizontal="center"/>
    </xf>
    <xf numFmtId="0" fontId="151" fillId="2" borderId="0" xfId="12" applyFont="1" applyFill="1"/>
    <xf numFmtId="0" fontId="158" fillId="0" borderId="0" xfId="12" applyFont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166" fontId="146" fillId="0" borderId="0" xfId="0" applyNumberFormat="1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9" fillId="0" borderId="0" xfId="12" applyFont="1" applyAlignment="1">
      <alignment horizontal="left" vertical="center"/>
    </xf>
    <xf numFmtId="165" fontId="159" fillId="0" borderId="0" xfId="0" applyNumberFormat="1" applyFont="1" applyAlignment="1">
      <alignment horizontal="left"/>
    </xf>
    <xf numFmtId="166" fontId="160" fillId="0" borderId="0" xfId="0" applyNumberFormat="1" applyFont="1" applyAlignment="1">
      <alignment horizontal="center"/>
    </xf>
    <xf numFmtId="0" fontId="155" fillId="0" borderId="0" xfId="12" applyFont="1"/>
    <xf numFmtId="0" fontId="154" fillId="0" borderId="0" xfId="12" applyFont="1" applyAlignment="1">
      <alignment horizontal="left"/>
    </xf>
    <xf numFmtId="0" fontId="161" fillId="0" borderId="0" xfId="12" applyFont="1"/>
    <xf numFmtId="0" fontId="154" fillId="0" borderId="0" xfId="12" applyFont="1"/>
    <xf numFmtId="0" fontId="162" fillId="2" borderId="0" xfId="9" applyFont="1" applyFill="1" applyAlignment="1">
      <alignment vertical="center"/>
    </xf>
    <xf numFmtId="0" fontId="163" fillId="0" borderId="0" xfId="12" applyFont="1"/>
    <xf numFmtId="0" fontId="164" fillId="0" borderId="0" xfId="12" applyFont="1"/>
    <xf numFmtId="0" fontId="163" fillId="0" borderId="0" xfId="12" applyFont="1" applyAlignment="1">
      <alignment horizontal="left"/>
    </xf>
    <xf numFmtId="0" fontId="151" fillId="0" borderId="0" xfId="12" applyFont="1" applyAlignment="1">
      <alignment horizontal="left"/>
    </xf>
    <xf numFmtId="0" fontId="165" fillId="2" borderId="0" xfId="12" applyFont="1" applyFill="1" applyAlignment="1">
      <alignment vertical="center"/>
    </xf>
    <xf numFmtId="0" fontId="166" fillId="2" borderId="0" xfId="12" applyFont="1" applyFill="1" applyAlignment="1">
      <alignment horizontal="left" vertical="center"/>
    </xf>
    <xf numFmtId="0" fontId="166" fillId="2" borderId="0" xfId="12" applyFont="1" applyFill="1" applyAlignment="1">
      <alignment vertical="center"/>
    </xf>
    <xf numFmtId="0" fontId="167" fillId="0" borderId="0" xfId="12" applyFont="1" applyAlignment="1">
      <alignment horizontal="left" vertical="center"/>
    </xf>
    <xf numFmtId="0" fontId="168" fillId="2" borderId="0" xfId="12" applyFont="1" applyFill="1" applyAlignment="1">
      <alignment vertical="center"/>
    </xf>
    <xf numFmtId="16" fontId="143" fillId="0" borderId="0" xfId="12" applyNumberFormat="1" applyFont="1" applyAlignment="1">
      <alignment horizontal="center" vertical="center"/>
    </xf>
    <xf numFmtId="0" fontId="148" fillId="0" borderId="0" xfId="6" applyFont="1" applyAlignment="1">
      <alignment vertical="center"/>
    </xf>
    <xf numFmtId="0" fontId="145" fillId="0" borderId="0" xfId="6" applyFont="1" applyAlignment="1">
      <alignment horizontal="left" vertical="center"/>
    </xf>
    <xf numFmtId="0" fontId="145" fillId="0" borderId="0" xfId="6" applyFont="1" applyAlignment="1">
      <alignment vertical="center"/>
    </xf>
    <xf numFmtId="0" fontId="151" fillId="0" borderId="0" xfId="11" applyFont="1" applyAlignment="1">
      <alignment vertical="center"/>
    </xf>
    <xf numFmtId="0" fontId="159" fillId="0" borderId="0" xfId="6" applyFont="1" applyAlignment="1">
      <alignment horizontal="left" vertical="center"/>
    </xf>
    <xf numFmtId="0" fontId="159" fillId="0" borderId="0" xfId="6" applyFont="1" applyAlignment="1">
      <alignment vertical="center"/>
    </xf>
    <xf numFmtId="171" fontId="148" fillId="0" borderId="0" xfId="6" applyNumberFormat="1" applyFont="1" applyAlignment="1">
      <alignment horizontal="right"/>
    </xf>
    <xf numFmtId="0" fontId="151" fillId="0" borderId="0" xfId="12" applyFont="1" applyAlignment="1">
      <alignment vertical="center"/>
    </xf>
    <xf numFmtId="0" fontId="153" fillId="0" borderId="0" xfId="12" applyFont="1" applyAlignment="1">
      <alignment vertical="center"/>
    </xf>
    <xf numFmtId="0" fontId="154" fillId="0" borderId="0" xfId="12" applyFont="1" applyAlignment="1">
      <alignment horizontal="center" vertical="center"/>
    </xf>
    <xf numFmtId="0" fontId="154" fillId="0" borderId="0" xfId="12" applyFont="1" applyAlignment="1">
      <alignment horizontal="left" vertical="center"/>
    </xf>
    <xf numFmtId="0" fontId="155" fillId="0" borderId="0" xfId="12" applyFont="1" applyAlignment="1">
      <alignment vertical="center"/>
    </xf>
    <xf numFmtId="0" fontId="174" fillId="0" borderId="0" xfId="12" applyFont="1" applyAlignment="1">
      <alignment vertical="center"/>
    </xf>
    <xf numFmtId="169" fontId="145" fillId="2" borderId="0" xfId="0" applyNumberFormat="1" applyFont="1" applyFill="1" applyAlignment="1">
      <alignment horizontal="center" vertical="center"/>
    </xf>
    <xf numFmtId="166" fontId="146" fillId="2" borderId="0" xfId="0" applyNumberFormat="1" applyFont="1" applyFill="1" applyAlignment="1">
      <alignment horizontal="center" vertical="center"/>
    </xf>
    <xf numFmtId="0" fontId="145" fillId="2" borderId="0" xfId="10" applyFont="1" applyFill="1" applyAlignment="1">
      <alignment horizontal="left" vertical="center"/>
    </xf>
    <xf numFmtId="169" fontId="145" fillId="2" borderId="0" xfId="10" applyNumberFormat="1" applyFont="1" applyFill="1" applyAlignment="1">
      <alignment horizontal="left" vertical="center"/>
    </xf>
    <xf numFmtId="0" fontId="158" fillId="0" borderId="0" xfId="12" applyFont="1"/>
    <xf numFmtId="0" fontId="151" fillId="0" borderId="0" xfId="12" applyFont="1" applyAlignment="1">
      <alignment horizontal="left" vertical="center"/>
    </xf>
    <xf numFmtId="0" fontId="155" fillId="0" borderId="0" xfId="12" applyFont="1" applyAlignment="1">
      <alignment horizontal="left" vertical="center"/>
    </xf>
    <xf numFmtId="0" fontId="151" fillId="2" borderId="0" xfId="11" applyFont="1" applyFill="1" applyAlignment="1">
      <alignment vertical="center"/>
    </xf>
    <xf numFmtId="0" fontId="166" fillId="0" borderId="0" xfId="12" applyFont="1" applyAlignment="1">
      <alignment vertical="center"/>
    </xf>
    <xf numFmtId="0" fontId="175" fillId="2" borderId="0" xfId="12" applyFont="1" applyFill="1" applyAlignment="1">
      <alignment vertical="center"/>
    </xf>
    <xf numFmtId="0" fontId="151" fillId="2" borderId="0" xfId="6" applyFont="1" applyFill="1"/>
    <xf numFmtId="16" fontId="176" fillId="2" borderId="0" xfId="12" quotePrefix="1" applyNumberFormat="1" applyFont="1" applyFill="1" applyAlignment="1">
      <alignment horizontal="center" vertical="center"/>
    </xf>
    <xf numFmtId="0" fontId="163" fillId="0" borderId="0" xfId="0" applyFont="1" applyAlignment="1">
      <alignment vertical="center"/>
    </xf>
    <xf numFmtId="0" fontId="152" fillId="0" borderId="0" xfId="12" applyFont="1" applyAlignment="1">
      <alignment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vertical="center"/>
    </xf>
    <xf numFmtId="0" fontId="155" fillId="0" borderId="0" xfId="12" applyFont="1" applyAlignment="1">
      <alignment horizontal="center" vertical="center"/>
    </xf>
    <xf numFmtId="164" fontId="180" fillId="0" borderId="0" xfId="2" applyNumberFormat="1" applyFont="1" applyFill="1" applyAlignment="1" applyProtection="1">
      <alignment horizontal="left"/>
    </xf>
    <xf numFmtId="165" fontId="159" fillId="0" borderId="0" xfId="0" applyNumberFormat="1" applyFont="1" applyAlignment="1">
      <alignment horizontal="center"/>
    </xf>
    <xf numFmtId="0" fontId="154" fillId="2" borderId="0" xfId="12" applyFont="1" applyFill="1" applyAlignment="1">
      <alignment vertical="center"/>
    </xf>
    <xf numFmtId="171" fontId="145" fillId="0" borderId="0" xfId="6" applyNumberFormat="1" applyFont="1" applyAlignment="1">
      <alignment horizontal="right"/>
    </xf>
    <xf numFmtId="171" fontId="145" fillId="0" borderId="0" xfId="6" applyNumberFormat="1" applyFont="1"/>
    <xf numFmtId="0" fontId="151" fillId="0" borderId="0" xfId="0" applyFont="1"/>
    <xf numFmtId="164" fontId="181" fillId="0" borderId="0" xfId="2" applyNumberFormat="1" applyFont="1" applyFill="1" applyAlignment="1" applyProtection="1">
      <alignment horizontal="left"/>
    </xf>
    <xf numFmtId="0" fontId="176" fillId="5" borderId="1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/>
    </xf>
    <xf numFmtId="0" fontId="176" fillId="5" borderId="1" xfId="14" applyFont="1" applyFill="1" applyBorder="1" applyAlignment="1">
      <alignment horizontal="center" vertical="center"/>
    </xf>
    <xf numFmtId="0" fontId="176" fillId="3" borderId="1" xfId="14" applyFont="1" applyFill="1" applyBorder="1" applyAlignment="1">
      <alignment horizontal="center" vertical="center"/>
    </xf>
    <xf numFmtId="167" fontId="176" fillId="5" borderId="1" xfId="14" applyNumberFormat="1" applyFont="1" applyFill="1" applyBorder="1" applyAlignment="1">
      <alignment horizontal="center" vertical="center"/>
    </xf>
    <xf numFmtId="167" fontId="176" fillId="3" borderId="1" xfId="14" applyNumberFormat="1" applyFont="1" applyFill="1" applyBorder="1" applyAlignment="1">
      <alignment horizontal="center" vertical="center"/>
    </xf>
    <xf numFmtId="167" fontId="176" fillId="3" borderId="1" xfId="14" quotePrefix="1" applyNumberFormat="1" applyFont="1" applyFill="1" applyBorder="1" applyAlignment="1">
      <alignment horizontal="center" vertical="center"/>
    </xf>
    <xf numFmtId="176" fontId="145" fillId="0" borderId="35" xfId="12" applyNumberFormat="1" applyFont="1" applyBorder="1" applyAlignment="1">
      <alignment horizontal="center" vertical="center"/>
    </xf>
    <xf numFmtId="166" fontId="146" fillId="0" borderId="35" xfId="0" applyNumberFormat="1" applyFont="1" applyBorder="1" applyAlignment="1">
      <alignment horizontal="center" vertical="center"/>
    </xf>
    <xf numFmtId="170" fontId="154" fillId="0" borderId="0" xfId="0" applyNumberFormat="1" applyFont="1" applyAlignment="1">
      <alignment horizontal="center" vertical="center"/>
    </xf>
    <xf numFmtId="166" fontId="145" fillId="0" borderId="0" xfId="0" applyNumberFormat="1" applyFont="1" applyAlignment="1">
      <alignment horizontal="center" vertical="center"/>
    </xf>
    <xf numFmtId="0" fontId="154" fillId="0" borderId="0" xfId="12" applyFont="1" applyAlignment="1">
      <alignment horizontal="center"/>
    </xf>
    <xf numFmtId="0" fontId="163" fillId="0" borderId="0" xfId="12" applyFont="1" applyAlignment="1">
      <alignment horizontal="center"/>
    </xf>
    <xf numFmtId="0" fontId="164" fillId="0" borderId="0" xfId="12" applyFont="1" applyAlignment="1">
      <alignment horizontal="right"/>
    </xf>
    <xf numFmtId="0" fontId="166" fillId="2" borderId="0" xfId="12" applyFont="1" applyFill="1" applyAlignment="1">
      <alignment horizontal="center" vertical="center"/>
    </xf>
    <xf numFmtId="0" fontId="151" fillId="0" borderId="0" xfId="11" applyFont="1" applyAlignment="1">
      <alignment horizontal="center" vertical="center"/>
    </xf>
    <xf numFmtId="0" fontId="151" fillId="0" borderId="0" xfId="6" applyFont="1" applyAlignment="1">
      <alignment horizontal="center"/>
    </xf>
    <xf numFmtId="0" fontId="145" fillId="0" borderId="0" xfId="6" applyFont="1" applyAlignment="1">
      <alignment horizontal="center" vertical="center"/>
    </xf>
    <xf numFmtId="16" fontId="176" fillId="0" borderId="0" xfId="12" quotePrefix="1" applyNumberFormat="1" applyFont="1" applyAlignment="1">
      <alignment horizontal="center" vertical="center"/>
    </xf>
    <xf numFmtId="0" fontId="159" fillId="0" borderId="0" xfId="6" applyFont="1" applyAlignment="1">
      <alignment horizontal="center" vertical="center"/>
    </xf>
    <xf numFmtId="0" fontId="176" fillId="3" borderId="15" xfId="0" applyFont="1" applyFill="1" applyBorder="1" applyAlignment="1">
      <alignment horizontal="center" vertical="center"/>
    </xf>
    <xf numFmtId="0" fontId="176" fillId="3" borderId="2" xfId="0" applyFont="1" applyFill="1" applyBorder="1" applyAlignment="1">
      <alignment horizontal="center" vertical="center"/>
    </xf>
    <xf numFmtId="0" fontId="176" fillId="3" borderId="2" xfId="14" applyFont="1" applyFill="1" applyBorder="1" applyAlignment="1">
      <alignment horizontal="center" vertical="center"/>
    </xf>
    <xf numFmtId="0" fontId="155" fillId="2" borderId="0" xfId="12" applyFont="1" applyFill="1"/>
    <xf numFmtId="0" fontId="151" fillId="2" borderId="0" xfId="12" applyFont="1" applyFill="1" applyAlignment="1">
      <alignment horizontal="left"/>
    </xf>
    <xf numFmtId="0" fontId="153" fillId="2" borderId="0" xfId="12" applyFont="1" applyFill="1" applyAlignment="1">
      <alignment horizontal="center" vertical="center"/>
    </xf>
    <xf numFmtId="0" fontId="183" fillId="3" borderId="1" xfId="0" applyFont="1" applyFill="1" applyBorder="1" applyAlignment="1">
      <alignment horizontal="center" vertical="center"/>
    </xf>
    <xf numFmtId="0" fontId="183" fillId="3" borderId="2" xfId="0" applyFont="1" applyFill="1" applyBorder="1" applyAlignment="1">
      <alignment horizontal="center" vertical="center"/>
    </xf>
    <xf numFmtId="0" fontId="174" fillId="2" borderId="0" xfId="12" applyFont="1" applyFill="1" applyAlignment="1">
      <alignment vertical="center"/>
    </xf>
    <xf numFmtId="166" fontId="146" fillId="4" borderId="35" xfId="0" applyNumberFormat="1" applyFont="1" applyFill="1" applyBorder="1" applyAlignment="1">
      <alignment horizontal="center" vertical="center"/>
    </xf>
    <xf numFmtId="169" fontId="163" fillId="0" borderId="0" xfId="0" applyNumberFormat="1" applyFont="1" applyAlignment="1">
      <alignment horizontal="center"/>
    </xf>
    <xf numFmtId="166" fontId="185" fillId="2" borderId="0" xfId="0" applyNumberFormat="1" applyFont="1" applyFill="1" applyAlignment="1">
      <alignment horizontal="center"/>
    </xf>
    <xf numFmtId="166" fontId="174" fillId="2" borderId="0" xfId="0" applyNumberFormat="1" applyFont="1" applyFill="1" applyAlignment="1">
      <alignment horizontal="center"/>
    </xf>
    <xf numFmtId="166" fontId="174" fillId="0" borderId="0" xfId="0" applyNumberFormat="1" applyFont="1" applyAlignment="1">
      <alignment horizontal="center"/>
    </xf>
    <xf numFmtId="16" fontId="145" fillId="0" borderId="0" xfId="7" applyNumberFormat="1" applyFont="1" applyAlignment="1">
      <alignment horizontal="left"/>
    </xf>
    <xf numFmtId="16" fontId="145" fillId="0" borderId="0" xfId="10" applyNumberFormat="1" applyFont="1" applyAlignment="1">
      <alignment horizontal="left" vertical="center"/>
    </xf>
    <xf numFmtId="0" fontId="164" fillId="2" borderId="0" xfId="12" applyFont="1" applyFill="1"/>
    <xf numFmtId="0" fontId="163" fillId="2" borderId="0" xfId="12" applyFont="1" applyFill="1" applyAlignment="1">
      <alignment horizontal="left"/>
    </xf>
    <xf numFmtId="0" fontId="163" fillId="2" borderId="0" xfId="12" applyFont="1" applyFill="1"/>
    <xf numFmtId="0" fontId="163" fillId="0" borderId="0" xfId="0" applyFont="1"/>
    <xf numFmtId="0" fontId="148" fillId="2" borderId="0" xfId="6" applyFont="1" applyFill="1" applyAlignment="1">
      <alignment vertical="center"/>
    </xf>
    <xf numFmtId="0" fontId="159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/>
    </xf>
    <xf numFmtId="164" fontId="180" fillId="2" borderId="0" xfId="2" applyNumberFormat="1" applyFont="1" applyFill="1" applyAlignment="1" applyProtection="1">
      <alignment horizontal="left" vertical="center"/>
    </xf>
    <xf numFmtId="0" fontId="151" fillId="2" borderId="0" xfId="12" applyFont="1" applyFill="1" applyAlignment="1">
      <alignment horizontal="left" vertical="center"/>
    </xf>
    <xf numFmtId="16" fontId="146" fillId="2" borderId="0" xfId="7" applyNumberFormat="1" applyFont="1" applyFill="1" applyAlignment="1">
      <alignment horizontal="center" vertical="center"/>
    </xf>
    <xf numFmtId="166" fontId="151" fillId="2" borderId="0" xfId="0" applyNumberFormat="1" applyFont="1" applyFill="1" applyAlignment="1">
      <alignment horizontal="center" vertical="center"/>
    </xf>
    <xf numFmtId="16" fontId="145" fillId="2" borderId="0" xfId="7" applyNumberFormat="1" applyFont="1" applyFill="1" applyAlignment="1">
      <alignment horizontal="left" vertical="center"/>
    </xf>
    <xf numFmtId="0" fontId="186" fillId="2" borderId="0" xfId="10" applyFont="1" applyFill="1" applyAlignment="1">
      <alignment horizontal="left" vertical="center"/>
    </xf>
    <xf numFmtId="169" fontId="186" fillId="2" borderId="0" xfId="10" applyNumberFormat="1" applyFont="1" applyFill="1" applyAlignment="1">
      <alignment horizontal="left" vertical="center"/>
    </xf>
    <xf numFmtId="166" fontId="187" fillId="2" borderId="0" xfId="0" applyNumberFormat="1" applyFont="1" applyFill="1" applyAlignment="1">
      <alignment horizontal="center" vertical="center"/>
    </xf>
    <xf numFmtId="0" fontId="184" fillId="0" borderId="0" xfId="12" applyFont="1" applyAlignment="1">
      <alignment vertical="center"/>
    </xf>
    <xf numFmtId="0" fontId="154" fillId="0" borderId="0" xfId="12" applyFont="1" applyAlignment="1">
      <alignment vertical="center"/>
    </xf>
    <xf numFmtId="166" fontId="185" fillId="2" borderId="0" xfId="0" applyNumberFormat="1" applyFont="1" applyFill="1" applyAlignment="1">
      <alignment horizontal="center" vertical="center"/>
    </xf>
    <xf numFmtId="0" fontId="164" fillId="2" borderId="0" xfId="12" applyFont="1" applyFill="1" applyAlignment="1">
      <alignment vertical="center"/>
    </xf>
    <xf numFmtId="0" fontId="163" fillId="2" borderId="0" xfId="12" applyFont="1" applyFill="1" applyAlignment="1">
      <alignment vertical="center"/>
    </xf>
    <xf numFmtId="0" fontId="167" fillId="2" borderId="0" xfId="12" applyFont="1" applyFill="1" applyAlignment="1">
      <alignment horizontal="left" vertical="center"/>
    </xf>
    <xf numFmtId="0" fontId="188" fillId="6" borderId="0" xfId="4" applyFont="1" applyFill="1" applyAlignment="1">
      <alignment vertical="center"/>
    </xf>
    <xf numFmtId="0" fontId="188" fillId="6" borderId="0" xfId="4" applyFont="1" applyFill="1" applyAlignment="1">
      <alignment horizontal="center" vertical="center"/>
    </xf>
    <xf numFmtId="0" fontId="151" fillId="2" borderId="0" xfId="11" applyFont="1" applyFill="1" applyAlignment="1">
      <alignment horizontal="center" vertical="center"/>
    </xf>
    <xf numFmtId="0" fontId="145" fillId="2" borderId="0" xfId="6" applyFont="1" applyFill="1" applyAlignment="1">
      <alignment vertical="center"/>
    </xf>
    <xf numFmtId="0" fontId="151" fillId="2" borderId="0" xfId="6" applyFont="1" applyFill="1" applyAlignment="1">
      <alignment horizontal="center" vertical="center"/>
    </xf>
    <xf numFmtId="16" fontId="143" fillId="2" borderId="0" xfId="12" applyNumberFormat="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 vertical="center"/>
    </xf>
    <xf numFmtId="14" fontId="145" fillId="0" borderId="0" xfId="6" applyNumberFormat="1" applyFont="1" applyAlignment="1">
      <alignment horizontal="center"/>
    </xf>
    <xf numFmtId="0" fontId="148" fillId="2" borderId="0" xfId="12" applyFont="1" applyFill="1" applyAlignment="1">
      <alignment horizontal="center" vertic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vertical="center"/>
    </xf>
    <xf numFmtId="0" fontId="147" fillId="2" borderId="0" xfId="12" applyFont="1" applyFill="1" applyAlignment="1">
      <alignment horizontal="center" vertical="center"/>
    </xf>
    <xf numFmtId="0" fontId="147" fillId="2" borderId="0" xfId="12" applyFont="1" applyFill="1" applyAlignment="1">
      <alignment horizontal="left" vertical="center"/>
    </xf>
    <xf numFmtId="0" fontId="141" fillId="2" borderId="0" xfId="12" applyFont="1" applyFill="1" applyAlignment="1">
      <alignment vertical="center"/>
    </xf>
    <xf numFmtId="164" fontId="189" fillId="2" borderId="0" xfId="2" applyNumberFormat="1" applyFont="1" applyFill="1" applyAlignment="1" applyProtection="1">
      <alignment horizontal="left" vertical="center"/>
    </xf>
    <xf numFmtId="0" fontId="148" fillId="2" borderId="0" xfId="6" applyFont="1" applyFill="1" applyAlignment="1">
      <alignment horizontal="right" vertical="center"/>
    </xf>
    <xf numFmtId="0" fontId="153" fillId="2" borderId="0" xfId="0" applyFont="1" applyFill="1" applyAlignment="1">
      <alignment horizontal="left" vertical="center"/>
    </xf>
    <xf numFmtId="0" fontId="153" fillId="2" borderId="0" xfId="12" applyFont="1" applyFill="1" applyAlignment="1">
      <alignment horizontal="left" vertical="center"/>
    </xf>
    <xf numFmtId="0" fontId="144" fillId="2" borderId="0" xfId="12" applyFont="1" applyFill="1" applyAlignment="1">
      <alignment vertical="center"/>
    </xf>
    <xf numFmtId="0" fontId="147" fillId="28" borderId="35" xfId="0" applyFont="1" applyFill="1" applyBorder="1" applyAlignment="1">
      <alignment horizontal="center" vertical="center"/>
    </xf>
    <xf numFmtId="0" fontId="141" fillId="28" borderId="35" xfId="0" applyFont="1" applyFill="1" applyBorder="1" applyAlignment="1">
      <alignment horizontal="center" vertical="center"/>
    </xf>
    <xf numFmtId="0" fontId="147" fillId="28" borderId="35" xfId="14" applyFont="1" applyFill="1" applyBorder="1" applyAlignment="1">
      <alignment horizontal="center" vertical="center"/>
    </xf>
    <xf numFmtId="0" fontId="148" fillId="5" borderId="0" xfId="12" applyFont="1" applyFill="1" applyAlignment="1">
      <alignment horizontal="left" vertical="center"/>
    </xf>
    <xf numFmtId="0" fontId="148" fillId="5" borderId="0" xfId="0" applyFont="1" applyFill="1" applyAlignment="1">
      <alignment horizontal="center" vertical="center"/>
    </xf>
    <xf numFmtId="166" fontId="149" fillId="5" borderId="0" xfId="0" applyNumberFormat="1" applyFont="1" applyFill="1" applyAlignment="1">
      <alignment horizontal="center" vertical="center"/>
    </xf>
    <xf numFmtId="166" fontId="149" fillId="2" borderId="0" xfId="0" applyNumberFormat="1" applyFont="1" applyFill="1" applyAlignment="1">
      <alignment horizontal="center" vertical="center"/>
    </xf>
    <xf numFmtId="16" fontId="148" fillId="2" borderId="0" xfId="7" applyNumberFormat="1" applyFont="1" applyFill="1" applyAlignment="1">
      <alignment horizontal="left" vertical="center"/>
    </xf>
    <xf numFmtId="169" fontId="148" fillId="2" borderId="0" xfId="0" applyNumberFormat="1" applyFont="1" applyFill="1" applyAlignment="1">
      <alignment horizontal="center" vertical="center"/>
    </xf>
    <xf numFmtId="16" fontId="149" fillId="2" borderId="0" xfId="7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90" fillId="2" borderId="0" xfId="9" applyFont="1" applyFill="1" applyAlignment="1">
      <alignment vertical="center"/>
    </xf>
    <xf numFmtId="0" fontId="144" fillId="2" borderId="0" xfId="12" applyFont="1" applyFill="1" applyAlignment="1">
      <alignment horizontal="left" vertical="center"/>
    </xf>
    <xf numFmtId="0" fontId="144" fillId="4" borderId="0" xfId="12" applyFont="1" applyFill="1" applyAlignment="1">
      <alignment vertical="center"/>
    </xf>
    <xf numFmtId="0" fontId="153" fillId="4" borderId="0" xfId="12" applyFont="1" applyFill="1" applyAlignment="1">
      <alignment horizontal="left" vertical="center"/>
    </xf>
    <xf numFmtId="0" fontId="153" fillId="4" borderId="0" xfId="12" applyFont="1" applyFill="1" applyAlignment="1">
      <alignment vertical="center"/>
    </xf>
    <xf numFmtId="0" fontId="191" fillId="2" borderId="0" xfId="12" applyFont="1" applyFill="1" applyAlignment="1">
      <alignment vertical="center"/>
    </xf>
    <xf numFmtId="0" fontId="192" fillId="2" borderId="0" xfId="12" applyFont="1" applyFill="1" applyAlignment="1">
      <alignment horizontal="left" vertical="center"/>
    </xf>
    <xf numFmtId="0" fontId="192" fillId="2" borderId="0" xfId="12" applyFont="1" applyFill="1" applyAlignment="1">
      <alignment vertical="center"/>
    </xf>
    <xf numFmtId="0" fontId="193" fillId="2" borderId="0" xfId="12" applyFont="1" applyFill="1" applyAlignment="1">
      <alignment horizontal="left" vertical="center"/>
    </xf>
    <xf numFmtId="0" fontId="178" fillId="2" borderId="0" xfId="12" applyFont="1" applyFill="1" applyAlignment="1">
      <alignment vertical="center"/>
    </xf>
    <xf numFmtId="16" fontId="147" fillId="2" borderId="0" xfId="12" applyNumberFormat="1" applyFont="1" applyFill="1" applyAlignment="1">
      <alignment horizontal="center" vertical="center"/>
    </xf>
    <xf numFmtId="0" fontId="148" fillId="2" borderId="0" xfId="6" applyFont="1" applyFill="1" applyAlignment="1">
      <alignment horizontal="left" vertical="center"/>
    </xf>
    <xf numFmtId="0" fontId="153" fillId="2" borderId="0" xfId="11" applyFont="1" applyFill="1" applyAlignment="1">
      <alignment vertical="center"/>
    </xf>
    <xf numFmtId="0" fontId="150" fillId="4" borderId="0" xfId="12" applyFont="1" applyFill="1" applyAlignment="1">
      <alignment horizontal="center" vertical="center"/>
    </xf>
    <xf numFmtId="0" fontId="163" fillId="4" borderId="0" xfId="0" applyFont="1" applyFill="1" applyAlignment="1">
      <alignment horizontal="center" vertical="center"/>
    </xf>
    <xf numFmtId="0" fontId="151" fillId="4" borderId="0" xfId="12" applyFont="1" applyFill="1" applyAlignment="1">
      <alignment vertical="center"/>
    </xf>
    <xf numFmtId="0" fontId="152" fillId="4" borderId="0" xfId="12" applyFont="1" applyFill="1" applyAlignment="1">
      <alignment horizontal="left" vertical="center"/>
    </xf>
    <xf numFmtId="0" fontId="163" fillId="4" borderId="0" xfId="0" applyFont="1" applyFill="1" applyAlignment="1">
      <alignment vertical="center"/>
    </xf>
    <xf numFmtId="0" fontId="155" fillId="4" borderId="0" xfId="12" applyFont="1" applyFill="1" applyAlignment="1">
      <alignment vertical="center"/>
    </xf>
    <xf numFmtId="0" fontId="145" fillId="4" borderId="0" xfId="6" applyFont="1" applyFill="1" applyAlignment="1">
      <alignment horizontal="right"/>
    </xf>
    <xf numFmtId="171" fontId="145" fillId="4" borderId="0" xfId="6" applyNumberFormat="1" applyFont="1" applyFill="1"/>
    <xf numFmtId="171" fontId="145" fillId="4" borderId="0" xfId="6" applyNumberFormat="1" applyFont="1" applyFill="1" applyAlignment="1">
      <alignment horizontal="right"/>
    </xf>
    <xf numFmtId="0" fontId="151" fillId="4" borderId="0" xfId="0" applyFont="1" applyFill="1" applyAlignment="1">
      <alignment horizontal="left"/>
    </xf>
    <xf numFmtId="0" fontId="151" fillId="4" borderId="0" xfId="12" applyFont="1" applyFill="1"/>
    <xf numFmtId="0" fontId="155" fillId="4" borderId="0" xfId="12" applyFont="1" applyFill="1"/>
    <xf numFmtId="0" fontId="151" fillId="4" borderId="0" xfId="12" applyFont="1" applyFill="1" applyAlignment="1">
      <alignment horizontal="left"/>
    </xf>
    <xf numFmtId="0" fontId="153" fillId="4" borderId="0" xfId="12" applyFont="1" applyFill="1" applyAlignment="1">
      <alignment horizontal="center" vertical="center"/>
    </xf>
    <xf numFmtId="0" fontId="147" fillId="4" borderId="28" xfId="0" applyFont="1" applyFill="1" applyBorder="1" applyAlignment="1">
      <alignment horizontal="center" vertical="center"/>
    </xf>
    <xf numFmtId="0" fontId="143" fillId="4" borderId="25" xfId="0" applyFont="1" applyFill="1" applyBorder="1" applyAlignment="1">
      <alignment horizontal="center" vertical="center" wrapText="1"/>
    </xf>
    <xf numFmtId="0" fontId="144" fillId="4" borderId="31" xfId="0" applyFont="1" applyFill="1" applyBorder="1" applyAlignment="1">
      <alignment horizontal="center" vertical="center"/>
    </xf>
    <xf numFmtId="0" fontId="144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4" fillId="4" borderId="25" xfId="0" applyFont="1" applyFill="1" applyBorder="1" applyAlignment="1">
      <alignment horizontal="center" vertical="center" wrapText="1"/>
    </xf>
    <xf numFmtId="0" fontId="147" fillId="4" borderId="22" xfId="0" applyFont="1" applyFill="1" applyBorder="1" applyAlignment="1">
      <alignment horizontal="center" vertical="center"/>
    </xf>
    <xf numFmtId="0" fontId="144" fillId="4" borderId="33" xfId="0" applyFont="1" applyFill="1" applyBorder="1" applyAlignment="1">
      <alignment horizontal="center" vertical="center"/>
    </xf>
    <xf numFmtId="0" fontId="147" fillId="4" borderId="29" xfId="0" applyFont="1" applyFill="1" applyBorder="1" applyAlignment="1">
      <alignment horizontal="center" vertical="center"/>
    </xf>
    <xf numFmtId="0" fontId="143" fillId="4" borderId="26" xfId="0" applyFont="1" applyFill="1" applyBorder="1" applyAlignment="1">
      <alignment horizontal="center" vertical="center" wrapText="1"/>
    </xf>
    <xf numFmtId="0" fontId="176" fillId="4" borderId="35" xfId="0" applyFont="1" applyFill="1" applyBorder="1" applyAlignment="1">
      <alignment horizontal="center" vertical="center"/>
    </xf>
    <xf numFmtId="0" fontId="154" fillId="4" borderId="26" xfId="0" applyFont="1" applyFill="1" applyBorder="1" applyAlignment="1">
      <alignment horizontal="center" vertical="center" wrapText="1"/>
    </xf>
    <xf numFmtId="0" fontId="143" fillId="4" borderId="35" xfId="0" applyFont="1" applyFill="1" applyBorder="1" applyAlignment="1">
      <alignment horizontal="center" vertical="center"/>
    </xf>
    <xf numFmtId="0" fontId="143" fillId="4" borderId="13" xfId="0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/>
    </xf>
    <xf numFmtId="0" fontId="183" fillId="4" borderId="35" xfId="0" applyFont="1" applyFill="1" applyBorder="1" applyAlignment="1">
      <alignment horizontal="center" vertical="center"/>
    </xf>
    <xf numFmtId="0" fontId="176" fillId="4" borderId="35" xfId="14" applyFont="1" applyFill="1" applyBorder="1" applyAlignment="1">
      <alignment horizontal="center" vertical="center"/>
    </xf>
    <xf numFmtId="0" fontId="155" fillId="4" borderId="35" xfId="0" applyFont="1" applyFill="1" applyBorder="1" applyAlignment="1">
      <alignment horizontal="center" vertical="center"/>
    </xf>
    <xf numFmtId="0" fontId="155" fillId="4" borderId="1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47" fillId="4" borderId="30" xfId="0" applyFont="1" applyFill="1" applyBorder="1" applyAlignment="1">
      <alignment horizontal="center" vertical="center"/>
    </xf>
    <xf numFmtId="0" fontId="143" fillId="4" borderId="17" xfId="0" applyFont="1" applyFill="1" applyBorder="1" applyAlignment="1">
      <alignment horizontal="center" vertical="center" wrapText="1"/>
    </xf>
    <xf numFmtId="20" fontId="183" fillId="4" borderId="35" xfId="0" quotePrefix="1" applyNumberFormat="1" applyFont="1" applyFill="1" applyBorder="1" applyAlignment="1">
      <alignment horizontal="center" vertical="center"/>
    </xf>
    <xf numFmtId="167" fontId="176" fillId="4" borderId="12" xfId="14" quotePrefix="1" applyNumberFormat="1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 wrapText="1"/>
    </xf>
    <xf numFmtId="20" fontId="155" fillId="4" borderId="35" xfId="0" applyNumberFormat="1" applyFont="1" applyFill="1" applyBorder="1" applyAlignment="1">
      <alignment horizontal="center" vertical="center"/>
    </xf>
    <xf numFmtId="20" fontId="155" fillId="4" borderId="2" xfId="0" applyNumberFormat="1" applyFont="1" applyFill="1" applyBorder="1" applyAlignment="1">
      <alignment horizontal="center" vertical="center"/>
    </xf>
    <xf numFmtId="0" fontId="174" fillId="4" borderId="0" xfId="12" applyFont="1" applyFill="1" applyAlignment="1">
      <alignment vertical="center"/>
    </xf>
    <xf numFmtId="16" fontId="145" fillId="4" borderId="8" xfId="7" applyNumberFormat="1" applyFont="1" applyFill="1" applyBorder="1" applyAlignment="1">
      <alignment horizontal="left" vertical="center"/>
    </xf>
    <xf numFmtId="16" fontId="146" fillId="4" borderId="35" xfId="7" applyNumberFormat="1" applyFont="1" applyFill="1" applyBorder="1" applyAlignment="1">
      <alignment horizontal="center" vertical="center"/>
    </xf>
    <xf numFmtId="166" fontId="151" fillId="4" borderId="35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left" vertical="center"/>
    </xf>
    <xf numFmtId="166" fontId="146" fillId="4" borderId="13" xfId="0" applyNumberFormat="1" applyFont="1" applyFill="1" applyBorder="1" applyAlignment="1">
      <alignment horizontal="center" vertical="center"/>
    </xf>
    <xf numFmtId="166" fontId="146" fillId="4" borderId="2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vertical="center"/>
    </xf>
    <xf numFmtId="16" fontId="145" fillId="4" borderId="11" xfId="7" applyNumberFormat="1" applyFont="1" applyFill="1" applyBorder="1" applyAlignment="1">
      <alignment horizontal="left" vertical="center"/>
    </xf>
    <xf numFmtId="16" fontId="146" fillId="4" borderId="7" xfId="7" applyNumberFormat="1" applyFont="1" applyFill="1" applyBorder="1" applyAlignment="1">
      <alignment horizontal="center" vertical="center"/>
    </xf>
    <xf numFmtId="166" fontId="146" fillId="4" borderId="7" xfId="0" applyNumberFormat="1" applyFont="1" applyFill="1" applyBorder="1" applyAlignment="1">
      <alignment horizontal="center" vertical="center"/>
    </xf>
    <xf numFmtId="166" fontId="151" fillId="4" borderId="7" xfId="0" applyNumberFormat="1" applyFont="1" applyFill="1" applyBorder="1" applyAlignment="1">
      <alignment horizontal="center" vertical="center"/>
    </xf>
    <xf numFmtId="0" fontId="145" fillId="4" borderId="7" xfId="10" applyFont="1" applyFill="1" applyBorder="1" applyAlignment="1">
      <alignment vertical="center"/>
    </xf>
    <xf numFmtId="166" fontId="146" fillId="4" borderId="10" xfId="0" applyNumberFormat="1" applyFont="1" applyFill="1" applyBorder="1" applyAlignment="1">
      <alignment horizontal="center" vertical="center"/>
    </xf>
    <xf numFmtId="0" fontId="164" fillId="4" borderId="0" xfId="12" applyFont="1" applyFill="1"/>
    <xf numFmtId="0" fontId="163" fillId="4" borderId="0" xfId="12" applyFont="1" applyFill="1" applyAlignment="1">
      <alignment horizontal="left"/>
    </xf>
    <xf numFmtId="0" fontId="163" fillId="4" borderId="0" xfId="12" applyFont="1" applyFill="1"/>
    <xf numFmtId="0" fontId="163" fillId="4" borderId="0" xfId="12" applyFont="1" applyFill="1" applyAlignment="1">
      <alignment horizontal="center"/>
    </xf>
    <xf numFmtId="0" fontId="182" fillId="4" borderId="31" xfId="0" applyFont="1" applyFill="1" applyBorder="1" applyAlignment="1">
      <alignment horizontal="center" vertical="center"/>
    </xf>
    <xf numFmtId="0" fontId="182" fillId="4" borderId="27" xfId="0" applyFont="1" applyFill="1" applyBorder="1" applyAlignment="1">
      <alignment horizontal="center" vertical="center"/>
    </xf>
    <xf numFmtId="0" fontId="141" fillId="4" borderId="31" xfId="0" applyFont="1" applyFill="1" applyBorder="1" applyAlignment="1">
      <alignment horizontal="center" vertical="center"/>
    </xf>
    <xf numFmtId="0" fontId="141" fillId="4" borderId="27" xfId="0" applyFont="1" applyFill="1" applyBorder="1" applyAlignment="1">
      <alignment horizontal="center" vertical="center"/>
    </xf>
    <xf numFmtId="0" fontId="144" fillId="4" borderId="25" xfId="0" applyFont="1" applyFill="1" applyBorder="1" applyAlignment="1">
      <alignment horizontal="center" vertical="center" wrapText="1"/>
    </xf>
    <xf numFmtId="0" fontId="144" fillId="4" borderId="34" xfId="0" applyFont="1" applyFill="1" applyBorder="1" applyAlignment="1">
      <alignment horizontal="right" vertical="center"/>
    </xf>
    <xf numFmtId="0" fontId="144" fillId="4" borderId="33" xfId="0" applyFont="1" applyFill="1" applyBorder="1" applyAlignment="1">
      <alignment horizontal="right" vertical="center"/>
    </xf>
    <xf numFmtId="0" fontId="144" fillId="4" borderId="26" xfId="0" applyFont="1" applyFill="1" applyBorder="1" applyAlignment="1">
      <alignment horizontal="center" vertical="center" wrapText="1"/>
    </xf>
    <xf numFmtId="167" fontId="176" fillId="4" borderId="12" xfId="14" applyNumberFormat="1" applyFont="1" applyFill="1" applyBorder="1" applyAlignment="1">
      <alignment horizontal="center" vertical="center"/>
    </xf>
    <xf numFmtId="0" fontId="144" fillId="4" borderId="17" xfId="0" applyFont="1" applyFill="1" applyBorder="1" applyAlignment="1">
      <alignment horizontal="center" vertical="center" wrapText="1"/>
    </xf>
    <xf numFmtId="0" fontId="145" fillId="4" borderId="35" xfId="0" applyFont="1" applyFill="1" applyBorder="1" applyAlignment="1">
      <alignment horizontal="left" vertical="center"/>
    </xf>
    <xf numFmtId="169" fontId="145" fillId="4" borderId="35" xfId="0" applyNumberFormat="1" applyFont="1" applyFill="1" applyBorder="1" applyAlignment="1">
      <alignment horizontal="center" vertical="center"/>
    </xf>
    <xf numFmtId="175" fontId="145" fillId="4" borderId="35" xfId="10" applyNumberFormat="1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center" vertical="center"/>
    </xf>
    <xf numFmtId="0" fontId="145" fillId="4" borderId="11" xfId="0" applyFont="1" applyFill="1" applyBorder="1" applyAlignment="1">
      <alignment horizontal="left" vertical="center"/>
    </xf>
    <xf numFmtId="172" fontId="145" fillId="4" borderId="32" xfId="0" applyNumberFormat="1" applyFont="1" applyFill="1" applyBorder="1" applyAlignment="1">
      <alignment horizontal="center" vertical="center"/>
    </xf>
    <xf numFmtId="175" fontId="145" fillId="4" borderId="7" xfId="10" applyNumberFormat="1" applyFont="1" applyFill="1" applyBorder="1" applyAlignment="1">
      <alignment horizontal="left" vertical="center"/>
    </xf>
    <xf numFmtId="169" fontId="145" fillId="4" borderId="7" xfId="10" applyNumberFormat="1" applyFont="1" applyFill="1" applyBorder="1" applyAlignment="1">
      <alignment horizontal="center" vertical="center"/>
    </xf>
    <xf numFmtId="0" fontId="145" fillId="4" borderId="0" xfId="0" applyFont="1" applyFill="1" applyAlignment="1">
      <alignment horizontal="left" vertical="center"/>
    </xf>
    <xf numFmtId="0" fontId="145" fillId="4" borderId="0" xfId="0" applyFont="1" applyFill="1" applyAlignment="1">
      <alignment horizontal="center" vertical="center"/>
    </xf>
    <xf numFmtId="166" fontId="146" fillId="4" borderId="0" xfId="0" applyNumberFormat="1" applyFont="1" applyFill="1" applyAlignment="1">
      <alignment horizontal="center" vertical="center"/>
    </xf>
    <xf numFmtId="0" fontId="145" fillId="4" borderId="0" xfId="10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165" fontId="159" fillId="4" borderId="0" xfId="0" applyNumberFormat="1" applyFont="1" applyFill="1" applyAlignment="1">
      <alignment horizontal="left"/>
    </xf>
    <xf numFmtId="166" fontId="160" fillId="4" borderId="0" xfId="0" applyNumberFormat="1" applyFont="1" applyFill="1" applyAlignment="1">
      <alignment horizontal="center"/>
    </xf>
    <xf numFmtId="166" fontId="174" fillId="4" borderId="0" xfId="0" applyNumberFormat="1" applyFont="1" applyFill="1" applyAlignment="1">
      <alignment horizontal="center"/>
    </xf>
    <xf numFmtId="0" fontId="145" fillId="4" borderId="0" xfId="10" applyFont="1" applyFill="1" applyAlignment="1">
      <alignment horizontal="left" vertical="center"/>
    </xf>
    <xf numFmtId="169" fontId="145" fillId="4" borderId="0" xfId="10" applyNumberFormat="1" applyFont="1" applyFill="1" applyAlignment="1">
      <alignment horizontal="left" vertical="center"/>
    </xf>
    <xf numFmtId="166" fontId="185" fillId="4" borderId="0" xfId="0" applyNumberFormat="1" applyFont="1" applyFill="1" applyAlignment="1">
      <alignment horizontal="center"/>
    </xf>
    <xf numFmtId="0" fontId="154" fillId="4" borderId="0" xfId="12" applyFont="1" applyFill="1"/>
    <xf numFmtId="0" fontId="162" fillId="4" borderId="0" xfId="9" applyFont="1" applyFill="1" applyAlignment="1">
      <alignment vertical="center"/>
    </xf>
    <xf numFmtId="0" fontId="155" fillId="4" borderId="0" xfId="12" applyFont="1" applyFill="1" applyAlignment="1">
      <alignment horizontal="left"/>
    </xf>
    <xf numFmtId="0" fontId="165" fillId="4" borderId="0" xfId="12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0" fontId="166" fillId="4" borderId="0" xfId="12" applyFont="1" applyFill="1" applyAlignment="1">
      <alignment vertical="center"/>
    </xf>
    <xf numFmtId="0" fontId="151" fillId="4" borderId="0" xfId="11" applyFont="1" applyFill="1" applyAlignment="1">
      <alignment vertical="center"/>
    </xf>
    <xf numFmtId="0" fontId="151" fillId="4" borderId="0" xfId="11" applyFont="1" applyFill="1" applyAlignment="1">
      <alignment horizontal="center" vertical="center"/>
    </xf>
    <xf numFmtId="0" fontId="168" fillId="4" borderId="0" xfId="12" applyFont="1" applyFill="1" applyAlignment="1">
      <alignment vertical="center"/>
    </xf>
    <xf numFmtId="0" fontId="145" fillId="4" borderId="0" xfId="6" applyFont="1" applyFill="1" applyAlignment="1">
      <alignment vertical="center"/>
    </xf>
    <xf numFmtId="0" fontId="151" fillId="4" borderId="0" xfId="6" applyFont="1" applyFill="1" applyAlignment="1">
      <alignment horizontal="center"/>
    </xf>
    <xf numFmtId="16" fontId="143" fillId="4" borderId="0" xfId="12" applyNumberFormat="1" applyFont="1" applyFill="1" applyAlignment="1">
      <alignment horizontal="center" vertical="center"/>
    </xf>
    <xf numFmtId="0" fontId="148" fillId="4" borderId="0" xfId="6" applyFont="1" applyFill="1" applyAlignment="1">
      <alignment vertical="center"/>
    </xf>
    <xf numFmtId="0" fontId="145" fillId="4" borderId="0" xfId="6" applyFont="1" applyFill="1" applyAlignment="1">
      <alignment horizontal="left" vertical="center"/>
    </xf>
    <xf numFmtId="0" fontId="151" fillId="4" borderId="0" xfId="6" applyFont="1" applyFill="1"/>
    <xf numFmtId="0" fontId="159" fillId="4" borderId="0" xfId="6" applyFont="1" applyFill="1" applyAlignment="1">
      <alignment vertical="center"/>
    </xf>
    <xf numFmtId="16" fontId="176" fillId="4" borderId="0" xfId="12" quotePrefix="1" applyNumberFormat="1" applyFont="1" applyFill="1" applyAlignment="1">
      <alignment horizontal="center" vertical="center"/>
    </xf>
    <xf numFmtId="0" fontId="159" fillId="4" borderId="0" xfId="6" applyFont="1" applyFill="1" applyAlignment="1">
      <alignment horizontal="left" vertical="center"/>
    </xf>
    <xf numFmtId="0" fontId="151" fillId="4" borderId="0" xfId="12" applyFont="1" applyFill="1" applyAlignment="1">
      <alignment horizontal="center"/>
    </xf>
    <xf numFmtId="14" fontId="153" fillId="2" borderId="0" xfId="0" applyNumberFormat="1" applyFont="1" applyFill="1" applyAlignment="1">
      <alignment horizontal="left" vertical="center"/>
    </xf>
    <xf numFmtId="164" fontId="180" fillId="4" borderId="0" xfId="2" applyNumberFormat="1" applyFont="1" applyFill="1" applyAlignment="1" applyProtection="1">
      <alignment horizontal="left"/>
    </xf>
    <xf numFmtId="0" fontId="152" fillId="4" borderId="0" xfId="12" applyFont="1" applyFill="1" applyAlignment="1">
      <alignment horizontal="center" vertical="center"/>
    </xf>
    <xf numFmtId="176" fontId="145" fillId="0" borderId="0" xfId="12" applyNumberFormat="1" applyFont="1" applyAlignment="1">
      <alignment horizontal="center" vertical="center"/>
    </xf>
    <xf numFmtId="0" fontId="186" fillId="0" borderId="0" xfId="12" applyFont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43" fillId="2" borderId="0" xfId="12" applyFont="1" applyFill="1" applyAlignment="1">
      <alignment horizontal="center" vertical="center"/>
    </xf>
    <xf numFmtId="0" fontId="186" fillId="2" borderId="0" xfId="10" applyFont="1" applyFill="1" applyAlignment="1">
      <alignment horizontal="center" vertical="center"/>
    </xf>
    <xf numFmtId="0" fontId="145" fillId="2" borderId="0" xfId="10" applyFont="1" applyFill="1" applyAlignment="1">
      <alignment horizontal="center" vertical="center"/>
    </xf>
    <xf numFmtId="0" fontId="145" fillId="2" borderId="0" xfId="6" applyFont="1" applyFill="1" applyAlignment="1">
      <alignment horizontal="center" vertical="center"/>
    </xf>
    <xf numFmtId="0" fontId="159" fillId="2" borderId="0" xfId="6" applyFont="1" applyFill="1" applyAlignment="1">
      <alignment horizontal="center" vertical="center"/>
    </xf>
    <xf numFmtId="164" fontId="156" fillId="0" borderId="0" xfId="222" applyNumberFormat="1" applyFont="1" applyFill="1" applyAlignment="1" applyProtection="1">
      <alignment horizontal="left"/>
    </xf>
    <xf numFmtId="164" fontId="173" fillId="0" borderId="0" xfId="222" applyNumberFormat="1" applyFont="1" applyFill="1" applyAlignment="1" applyProtection="1">
      <alignment horizontal="left"/>
    </xf>
    <xf numFmtId="165" fontId="159" fillId="0" borderId="0" xfId="221" applyNumberFormat="1" applyFont="1" applyAlignment="1">
      <alignment horizontal="left"/>
    </xf>
    <xf numFmtId="166" fontId="160" fillId="0" borderId="0" xfId="221" applyNumberFormat="1" applyFont="1" applyAlignment="1">
      <alignment horizontal="center"/>
    </xf>
    <xf numFmtId="0" fontId="145" fillId="2" borderId="14" xfId="221" applyFont="1" applyFill="1" applyBorder="1" applyAlignment="1">
      <alignment horizontal="left" vertical="center"/>
    </xf>
    <xf numFmtId="169" fontId="145" fillId="2" borderId="0" xfId="221" applyNumberFormat="1" applyFont="1" applyFill="1" applyAlignment="1">
      <alignment horizontal="center" vertical="center"/>
    </xf>
    <xf numFmtId="166" fontId="146" fillId="2" borderId="0" xfId="221" applyNumberFormat="1" applyFont="1" applyFill="1" applyAlignment="1">
      <alignment horizontal="center" vertical="center"/>
    </xf>
    <xf numFmtId="0" fontId="142" fillId="3" borderId="48" xfId="221" applyFont="1" applyFill="1" applyBorder="1" applyAlignment="1">
      <alignment horizontal="center" vertical="center"/>
    </xf>
    <xf numFmtId="0" fontId="144" fillId="3" borderId="53" xfId="221" applyFont="1" applyFill="1" applyBorder="1" applyAlignment="1">
      <alignment horizontal="center" vertical="center"/>
    </xf>
    <xf numFmtId="20" fontId="144" fillId="3" borderId="53" xfId="221" applyNumberFormat="1" applyFont="1" applyFill="1" applyBorder="1" applyAlignment="1">
      <alignment horizontal="center" vertical="center"/>
    </xf>
    <xf numFmtId="0" fontId="148" fillId="0" borderId="53" xfId="221" applyFont="1" applyBorder="1" applyAlignment="1">
      <alignment horizontal="left" vertical="center"/>
    </xf>
    <xf numFmtId="169" fontId="148" fillId="0" borderId="53" xfId="221" applyNumberFormat="1" applyFont="1" applyBorder="1" applyAlignment="1">
      <alignment horizontal="center" vertical="center"/>
    </xf>
    <xf numFmtId="166" fontId="149" fillId="0" borderId="53" xfId="221" applyNumberFormat="1" applyFont="1" applyBorder="1" applyAlignment="1">
      <alignment horizontal="center" vertical="center"/>
    </xf>
    <xf numFmtId="0" fontId="151" fillId="0" borderId="0" xfId="221" applyFont="1" applyAlignment="1" applyProtection="1">
      <alignment horizontal="center" vertical="center" wrapText="1"/>
      <protection locked="0" hidden="1"/>
    </xf>
    <xf numFmtId="166" fontId="146" fillId="0" borderId="0" xfId="221" applyNumberFormat="1" applyFont="1" applyAlignment="1">
      <alignment horizontal="center" vertical="center"/>
    </xf>
    <xf numFmtId="0" fontId="154" fillId="0" borderId="16" xfId="221" applyFont="1" applyBorder="1" applyAlignment="1">
      <alignment horizontal="left"/>
    </xf>
    <xf numFmtId="174" fontId="145" fillId="0" borderId="0" xfId="221" applyNumberFormat="1" applyFont="1" applyAlignment="1">
      <alignment horizontal="center" vertical="center"/>
    </xf>
    <xf numFmtId="170" fontId="154" fillId="0" borderId="0" xfId="221" applyNumberFormat="1" applyFont="1" applyAlignment="1">
      <alignment horizontal="right" vertical="center"/>
    </xf>
    <xf numFmtId="0" fontId="169" fillId="0" borderId="0" xfId="221" applyFont="1"/>
    <xf numFmtId="176" fontId="145" fillId="0" borderId="53" xfId="12" applyNumberFormat="1" applyFont="1" applyBorder="1" applyAlignment="1">
      <alignment horizontal="center" vertical="center"/>
    </xf>
    <xf numFmtId="166" fontId="146" fillId="0" borderId="53" xfId="0" applyNumberFormat="1" applyFont="1" applyBorder="1" applyAlignment="1">
      <alignment horizontal="center" vertical="center"/>
    </xf>
    <xf numFmtId="166" fontId="146" fillId="4" borderId="53" xfId="0" applyNumberFormat="1" applyFont="1" applyFill="1" applyBorder="1" applyAlignment="1">
      <alignment horizontal="center" vertical="center"/>
    </xf>
    <xf numFmtId="169" fontId="186" fillId="0" borderId="53" xfId="10" applyNumberFormat="1" applyFont="1" applyBorder="1" applyAlignment="1">
      <alignment horizontal="center" vertical="center"/>
    </xf>
    <xf numFmtId="0" fontId="145" fillId="0" borderId="53" xfId="10" applyFont="1" applyBorder="1" applyAlignment="1">
      <alignment horizontal="center" vertical="center"/>
    </xf>
    <xf numFmtId="14" fontId="163" fillId="4" borderId="0" xfId="12" applyNumberFormat="1" applyFont="1" applyFill="1" applyAlignment="1">
      <alignment horizontal="left"/>
    </xf>
    <xf numFmtId="0" fontId="139" fillId="0" borderId="0" xfId="12" applyFont="1" applyAlignment="1">
      <alignment vertical="center"/>
    </xf>
    <xf numFmtId="0" fontId="145" fillId="0" borderId="35" xfId="0" applyFont="1" applyBorder="1" applyAlignment="1">
      <alignment horizontal="left" vertical="center" indent="1"/>
    </xf>
    <xf numFmtId="0" fontId="145" fillId="0" borderId="53" xfId="0" applyFont="1" applyBorder="1" applyAlignment="1">
      <alignment horizontal="left" vertical="center" indent="1"/>
    </xf>
    <xf numFmtId="0" fontId="197" fillId="0" borderId="0" xfId="12" applyFont="1" applyAlignment="1">
      <alignment horizontal="right"/>
    </xf>
    <xf numFmtId="0" fontId="198" fillId="0" borderId="0" xfId="12" applyFont="1"/>
    <xf numFmtId="0" fontId="145" fillId="0" borderId="53" xfId="0" applyFont="1" applyBorder="1" applyAlignment="1">
      <alignment horizontal="left" indent="1"/>
    </xf>
    <xf numFmtId="0" fontId="197" fillId="0" borderId="0" xfId="12" applyFont="1"/>
    <xf numFmtId="176" fontId="145" fillId="0" borderId="35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center"/>
    </xf>
    <xf numFmtId="183" fontId="145" fillId="0" borderId="0" xfId="6" applyNumberFormat="1" applyFont="1" applyAlignment="1">
      <alignment horizontal="center"/>
    </xf>
    <xf numFmtId="0" fontId="145" fillId="0" borderId="0" xfId="6" applyFont="1" applyAlignment="1">
      <alignment horizontal="left"/>
    </xf>
    <xf numFmtId="166" fontId="64" fillId="2" borderId="53" xfId="0" applyNumberFormat="1" applyFont="1" applyFill="1" applyBorder="1" applyAlignment="1">
      <alignment horizontal="center" vertical="center"/>
    </xf>
    <xf numFmtId="0" fontId="176" fillId="3" borderId="53" xfId="0" applyFont="1" applyFill="1" applyBorder="1" applyAlignment="1">
      <alignment horizontal="center" vertical="center"/>
    </xf>
    <xf numFmtId="0" fontId="176" fillId="5" borderId="53" xfId="0" applyFont="1" applyFill="1" applyBorder="1" applyAlignment="1">
      <alignment horizontal="center" vertical="center"/>
    </xf>
    <xf numFmtId="0" fontId="183" fillId="3" borderId="53" xfId="0" applyFont="1" applyFill="1" applyBorder="1" applyAlignment="1">
      <alignment horizontal="center" vertical="center"/>
    </xf>
    <xf numFmtId="0" fontId="176" fillId="5" borderId="53" xfId="14" applyFont="1" applyFill="1" applyBorder="1" applyAlignment="1">
      <alignment horizontal="center" vertical="center"/>
    </xf>
    <xf numFmtId="0" fontId="176" fillId="3" borderId="53" xfId="14" applyFont="1" applyFill="1" applyBorder="1" applyAlignment="1">
      <alignment horizontal="center" vertical="center"/>
    </xf>
    <xf numFmtId="0" fontId="147" fillId="4" borderId="0" xfId="0" applyFont="1" applyFill="1" applyAlignment="1">
      <alignment horizontal="center" vertical="center"/>
    </xf>
    <xf numFmtId="0" fontId="147" fillId="4" borderId="0" xfId="14" applyFont="1" applyFill="1" applyAlignment="1">
      <alignment horizontal="center" vertical="center"/>
    </xf>
    <xf numFmtId="0" fontId="147" fillId="28" borderId="53" xfId="0" applyFont="1" applyFill="1" applyBorder="1" applyAlignment="1">
      <alignment horizontal="center" vertical="center"/>
    </xf>
    <xf numFmtId="0" fontId="147" fillId="28" borderId="53" xfId="14" applyFont="1" applyFill="1" applyBorder="1" applyAlignment="1">
      <alignment horizontal="center" vertical="center"/>
    </xf>
    <xf numFmtId="166" fontId="64" fillId="0" borderId="53" xfId="0" applyNumberFormat="1" applyFont="1" applyBorder="1" applyAlignment="1">
      <alignment horizontal="center" vertical="center"/>
    </xf>
    <xf numFmtId="166" fontId="160" fillId="0" borderId="56" xfId="0" applyNumberFormat="1" applyFont="1" applyBorder="1" applyAlignment="1">
      <alignment horizontal="center"/>
    </xf>
    <xf numFmtId="0" fontId="158" fillId="0" borderId="14" xfId="12" applyFont="1" applyBorder="1" applyAlignment="1">
      <alignment horizontal="center" vertical="center"/>
    </xf>
    <xf numFmtId="169" fontId="145" fillId="2" borderId="56" xfId="10" applyNumberFormat="1" applyFont="1" applyFill="1" applyBorder="1" applyAlignment="1">
      <alignment horizontal="left" vertical="center"/>
    </xf>
    <xf numFmtId="0" fontId="151" fillId="2" borderId="14" xfId="12" applyFont="1" applyFill="1" applyBorder="1" applyAlignment="1">
      <alignment vertical="center"/>
    </xf>
    <xf numFmtId="176" fontId="145" fillId="0" borderId="53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left"/>
    </xf>
    <xf numFmtId="0" fontId="186" fillId="2" borderId="0" xfId="12" applyFont="1" applyFill="1" applyAlignment="1">
      <alignment horizontal="center" vertical="center"/>
    </xf>
    <xf numFmtId="0" fontId="145" fillId="0" borderId="0" xfId="0" applyFont="1" applyAlignment="1">
      <alignment horizontal="left" vertical="center" indent="1"/>
    </xf>
    <xf numFmtId="0" fontId="139" fillId="0" borderId="53" xfId="221" applyFont="1" applyBorder="1" applyAlignment="1">
      <alignment horizontal="center"/>
    </xf>
    <xf numFmtId="166" fontId="140" fillId="0" borderId="53" xfId="221" applyNumberFormat="1" applyFont="1" applyBorder="1" applyAlignment="1">
      <alignment horizontal="center" vertical="center"/>
    </xf>
    <xf numFmtId="0" fontId="154" fillId="0" borderId="0" xfId="221" applyFont="1" applyAlignment="1">
      <alignment horizontal="left"/>
    </xf>
    <xf numFmtId="14" fontId="14" fillId="2" borderId="0" xfId="12" applyNumberFormat="1" applyFill="1" applyAlignment="1">
      <alignment horizontal="left"/>
    </xf>
    <xf numFmtId="0" fontId="150" fillId="2" borderId="0" xfId="12" applyFont="1" applyFill="1" applyAlignment="1">
      <alignment vertical="center"/>
    </xf>
    <xf numFmtId="0" fontId="152" fillId="2" borderId="0" xfId="12" applyFont="1" applyFill="1" applyAlignment="1">
      <alignment vertical="center"/>
    </xf>
    <xf numFmtId="0" fontId="144" fillId="0" borderId="0" xfId="12" applyFont="1"/>
    <xf numFmtId="0" fontId="146" fillId="2" borderId="0" xfId="10" applyFont="1" applyFill="1" applyAlignment="1">
      <alignment horizontal="left" vertical="center"/>
    </xf>
    <xf numFmtId="0" fontId="176" fillId="28" borderId="53" xfId="0" applyFont="1" applyFill="1" applyBorder="1" applyAlignment="1">
      <alignment horizontal="center" vertical="center"/>
    </xf>
    <xf numFmtId="0" fontId="143" fillId="28" borderId="53" xfId="0" applyFont="1" applyFill="1" applyBorder="1" applyAlignment="1">
      <alignment horizontal="center" vertical="center"/>
    </xf>
    <xf numFmtId="0" fontId="176" fillId="28" borderId="53" xfId="14" applyFont="1" applyFill="1" applyBorder="1" applyAlignment="1">
      <alignment horizontal="center" vertical="center"/>
    </xf>
    <xf numFmtId="0" fontId="183" fillId="28" borderId="53" xfId="0" applyFont="1" applyFill="1" applyBorder="1" applyAlignment="1">
      <alignment horizontal="center" vertical="center"/>
    </xf>
    <xf numFmtId="0" fontId="155" fillId="28" borderId="53" xfId="0" applyFont="1" applyFill="1" applyBorder="1" applyAlignment="1">
      <alignment horizontal="center" vertical="center"/>
    </xf>
    <xf numFmtId="166" fontId="184" fillId="0" borderId="53" xfId="0" applyNumberFormat="1" applyFont="1" applyBorder="1" applyAlignment="1">
      <alignment horizontal="center" vertical="center"/>
    </xf>
    <xf numFmtId="0" fontId="184" fillId="0" borderId="53" xfId="0" applyFont="1" applyBorder="1" applyAlignment="1">
      <alignment horizontal="left" vertical="center" indent="1"/>
    </xf>
    <xf numFmtId="176" fontId="184" fillId="0" borderId="53" xfId="12" applyNumberFormat="1" applyFont="1" applyBorder="1" applyAlignment="1">
      <alignment horizontal="center" vertical="center"/>
    </xf>
    <xf numFmtId="176" fontId="146" fillId="0" borderId="53" xfId="12" applyNumberFormat="1" applyFont="1" applyBorder="1" applyAlignment="1">
      <alignment horizontal="center" vertical="center"/>
    </xf>
    <xf numFmtId="184" fontId="145" fillId="0" borderId="0" xfId="6" applyNumberFormat="1" applyFont="1" applyAlignment="1">
      <alignment horizontal="left" vertical="center"/>
    </xf>
    <xf numFmtId="0" fontId="139" fillId="2" borderId="0" xfId="12" applyFont="1" applyFill="1" applyAlignment="1">
      <alignment vertical="center"/>
    </xf>
    <xf numFmtId="0" fontId="148" fillId="0" borderId="55" xfId="221" applyFont="1" applyBorder="1" applyAlignment="1">
      <alignment horizontal="left" vertical="center"/>
    </xf>
    <xf numFmtId="0" fontId="28" fillId="3" borderId="53" xfId="0" applyFont="1" applyFill="1" applyBorder="1" applyAlignment="1">
      <alignment horizontal="center" vertical="center"/>
    </xf>
    <xf numFmtId="0" fontId="28" fillId="3" borderId="53" xfId="14" applyFont="1" applyFill="1" applyBorder="1" applyAlignment="1">
      <alignment horizontal="center" vertical="center"/>
    </xf>
    <xf numFmtId="167" fontId="28" fillId="3" borderId="53" xfId="14" applyNumberFormat="1" applyFont="1" applyFill="1" applyBorder="1" applyAlignment="1">
      <alignment horizontal="center" vertical="center"/>
    </xf>
    <xf numFmtId="0" fontId="139" fillId="0" borderId="0" xfId="221" applyFont="1"/>
    <xf numFmtId="0" fontId="139" fillId="0" borderId="0" xfId="221" applyFont="1" applyAlignment="1">
      <alignment horizontal="center"/>
    </xf>
    <xf numFmtId="166" fontId="140" fillId="0" borderId="0" xfId="221" applyNumberFormat="1" applyFont="1" applyAlignment="1">
      <alignment horizontal="center" vertical="center"/>
    </xf>
    <xf numFmtId="169" fontId="145" fillId="0" borderId="35" xfId="10" applyNumberFormat="1" applyFont="1" applyBorder="1" applyAlignment="1">
      <alignment horizontal="left" vertical="center" wrapText="1"/>
    </xf>
    <xf numFmtId="169" fontId="145" fillId="0" borderId="53" xfId="10" applyNumberFormat="1" applyFont="1" applyBorder="1" applyAlignment="1">
      <alignment horizontal="left" vertical="center" wrapText="1"/>
    </xf>
    <xf numFmtId="176" fontId="201" fillId="0" borderId="53" xfId="12" applyNumberFormat="1" applyFont="1" applyBorder="1" applyAlignment="1">
      <alignment horizontal="left" vertical="center" indent="1"/>
    </xf>
    <xf numFmtId="166" fontId="184" fillId="0" borderId="0" xfId="0" applyNumberFormat="1" applyFont="1" applyAlignment="1">
      <alignment horizontal="center" vertical="center"/>
    </xf>
    <xf numFmtId="176" fontId="201" fillId="0" borderId="0" xfId="12" applyNumberFormat="1" applyFont="1" applyAlignment="1">
      <alignment horizontal="left" vertical="center" indent="1"/>
    </xf>
    <xf numFmtId="176" fontId="145" fillId="0" borderId="0" xfId="12" applyNumberFormat="1" applyFont="1" applyAlignment="1">
      <alignment horizontal="left" vertical="center" indent="1"/>
    </xf>
    <xf numFmtId="176" fontId="201" fillId="0" borderId="35" xfId="12" applyNumberFormat="1" applyFont="1" applyBorder="1" applyAlignment="1">
      <alignment horizontal="left" vertical="center" indent="1"/>
    </xf>
    <xf numFmtId="0" fontId="186" fillId="2" borderId="0" xfId="12" applyFont="1" applyFill="1"/>
    <xf numFmtId="166" fontId="184" fillId="0" borderId="53" xfId="0" applyNumberFormat="1" applyFont="1" applyBorder="1" applyAlignment="1">
      <alignment horizontal="center" vertical="center" wrapText="1"/>
    </xf>
    <xf numFmtId="0" fontId="176" fillId="3" borderId="54" xfId="0" applyFont="1" applyFill="1" applyBorder="1" applyAlignment="1">
      <alignment horizontal="center" vertical="center"/>
    </xf>
    <xf numFmtId="0" fontId="139" fillId="0" borderId="56" xfId="12" applyFont="1" applyBorder="1" applyAlignment="1">
      <alignment vertical="center"/>
    </xf>
    <xf numFmtId="165" fontId="159" fillId="0" borderId="56" xfId="0" applyNumberFormat="1" applyFont="1" applyBorder="1" applyAlignment="1">
      <alignment horizontal="center"/>
    </xf>
    <xf numFmtId="0" fontId="163" fillId="0" borderId="56" xfId="0" applyFont="1" applyBorder="1"/>
    <xf numFmtId="0" fontId="148" fillId="0" borderId="0" xfId="221" applyFont="1" applyAlignment="1">
      <alignment horizontal="left" vertical="center"/>
    </xf>
    <xf numFmtId="169" fontId="148" fillId="0" borderId="0" xfId="221" applyNumberFormat="1" applyFont="1" applyAlignment="1">
      <alignment horizontal="center" vertical="center"/>
    </xf>
    <xf numFmtId="166" fontId="149" fillId="0" borderId="0" xfId="221" applyNumberFormat="1" applyFont="1" applyAlignment="1">
      <alignment horizontal="center" vertical="center"/>
    </xf>
    <xf numFmtId="0" fontId="201" fillId="0" borderId="35" xfId="0" applyFont="1" applyBorder="1" applyAlignment="1">
      <alignment horizontal="left" vertical="center" indent="1"/>
    </xf>
    <xf numFmtId="0" fontId="142" fillId="3" borderId="53" xfId="221" applyFont="1" applyFill="1" applyBorder="1" applyAlignment="1">
      <alignment horizontal="center" vertical="center"/>
    </xf>
    <xf numFmtId="0" fontId="142" fillId="3" borderId="53" xfId="14" applyFont="1" applyFill="1" applyBorder="1" applyAlignment="1">
      <alignment horizontal="center" vertical="center"/>
    </xf>
    <xf numFmtId="167" fontId="142" fillId="3" borderId="53" xfId="14" applyNumberFormat="1" applyFont="1" applyFill="1" applyBorder="1" applyAlignment="1">
      <alignment horizontal="center" vertical="center"/>
    </xf>
    <xf numFmtId="0" fontId="139" fillId="0" borderId="51" xfId="221" applyFont="1" applyBorder="1"/>
    <xf numFmtId="166" fontId="140" fillId="0" borderId="48" xfId="221" applyNumberFormat="1" applyFont="1" applyBorder="1" applyAlignment="1">
      <alignment horizontal="center" vertical="center"/>
    </xf>
    <xf numFmtId="0" fontId="139" fillId="0" borderId="60" xfId="221" applyFont="1" applyBorder="1"/>
    <xf numFmtId="0" fontId="139" fillId="0" borderId="61" xfId="221" applyFont="1" applyBorder="1" applyAlignment="1">
      <alignment horizontal="center"/>
    </xf>
    <xf numFmtId="166" fontId="140" fillId="0" borderId="61" xfId="221" applyNumberFormat="1" applyFont="1" applyBorder="1" applyAlignment="1">
      <alignment horizontal="center" vertical="center"/>
    </xf>
    <xf numFmtId="166" fontId="140" fillId="0" borderId="62" xfId="221" applyNumberFormat="1" applyFont="1" applyBorder="1" applyAlignment="1">
      <alignment horizontal="center" vertical="center"/>
    </xf>
    <xf numFmtId="0" fontId="184" fillId="0" borderId="53" xfId="0" applyFont="1" applyBorder="1" applyAlignment="1">
      <alignment horizontal="left" vertical="center" wrapText="1" indent="1"/>
    </xf>
    <xf numFmtId="16" fontId="184" fillId="0" borderId="53" xfId="0" applyNumberFormat="1" applyFont="1" applyBorder="1" applyAlignment="1">
      <alignment horizontal="center" vertical="center" wrapText="1"/>
    </xf>
    <xf numFmtId="16" fontId="184" fillId="0" borderId="53" xfId="0" applyNumberFormat="1" applyFont="1" applyBorder="1" applyAlignment="1">
      <alignment horizontal="center" vertical="center"/>
    </xf>
    <xf numFmtId="0" fontId="146" fillId="0" borderId="53" xfId="0" applyFont="1" applyBorder="1" applyAlignment="1">
      <alignment horizontal="left" vertical="center" indent="1"/>
    </xf>
    <xf numFmtId="166" fontId="202" fillId="2" borderId="53" xfId="0" applyNumberFormat="1" applyFont="1" applyFill="1" applyBorder="1" applyAlignment="1">
      <alignment horizontal="center" vertical="center"/>
    </xf>
    <xf numFmtId="0" fontId="201" fillId="0" borderId="53" xfId="0" applyFont="1" applyBorder="1" applyAlignment="1">
      <alignment horizontal="left" indent="1"/>
    </xf>
    <xf numFmtId="0" fontId="163" fillId="0" borderId="53" xfId="0" applyFont="1" applyBorder="1"/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/>
    </xf>
    <xf numFmtId="0" fontId="46" fillId="0" borderId="3" xfId="6" applyFont="1" applyBorder="1" applyAlignment="1">
      <alignment horizontal="center"/>
    </xf>
    <xf numFmtId="0" fontId="46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2" fillId="3" borderId="49" xfId="221" applyFont="1" applyFill="1" applyBorder="1" applyAlignment="1">
      <alignment horizontal="center" vertical="center"/>
    </xf>
    <xf numFmtId="0" fontId="142" fillId="3" borderId="52" xfId="221" applyFont="1" applyFill="1" applyBorder="1" applyAlignment="1">
      <alignment horizontal="center" vertical="center"/>
    </xf>
    <xf numFmtId="0" fontId="150" fillId="0" borderId="0" xfId="12" applyFont="1" applyAlignment="1">
      <alignment horizontal="center" vertical="center"/>
    </xf>
    <xf numFmtId="0" fontId="163" fillId="0" borderId="0" xfId="221" applyFont="1" applyAlignment="1">
      <alignment horizontal="center" vertical="center"/>
    </xf>
    <xf numFmtId="0" fontId="152" fillId="0" borderId="0" xfId="12" applyFont="1" applyAlignment="1">
      <alignment horizontal="center" vertical="center"/>
    </xf>
    <xf numFmtId="0" fontId="170" fillId="0" borderId="0" xfId="221" applyFont="1" applyAlignment="1">
      <alignment vertical="center"/>
    </xf>
    <xf numFmtId="0" fontId="171" fillId="2" borderId="0" xfId="12" applyFont="1" applyFill="1" applyAlignment="1">
      <alignment horizontal="center" vertical="center"/>
    </xf>
    <xf numFmtId="0" fontId="172" fillId="0" borderId="0" xfId="221" applyFont="1"/>
    <xf numFmtId="0" fontId="141" fillId="3" borderId="50" xfId="221" applyFont="1" applyFill="1" applyBorder="1" applyAlignment="1">
      <alignment horizontal="center" vertical="center"/>
    </xf>
    <xf numFmtId="0" fontId="141" fillId="3" borderId="51" xfId="221" applyFont="1" applyFill="1" applyBorder="1" applyAlignment="1">
      <alignment horizontal="center" vertical="center"/>
    </xf>
    <xf numFmtId="0" fontId="141" fillId="3" borderId="47" xfId="221" applyFont="1" applyFill="1" applyBorder="1" applyAlignment="1">
      <alignment horizontal="center" vertical="center" wrapText="1"/>
    </xf>
    <xf numFmtId="0" fontId="141" fillId="3" borderId="53" xfId="221" applyFont="1" applyFill="1" applyBorder="1" applyAlignment="1">
      <alignment horizontal="center" vertical="center" wrapText="1"/>
    </xf>
    <xf numFmtId="0" fontId="142" fillId="3" borderId="47" xfId="221" applyFont="1" applyFill="1" applyBorder="1" applyAlignment="1">
      <alignment horizontal="center" vertical="center"/>
    </xf>
    <xf numFmtId="0" fontId="144" fillId="3" borderId="53" xfId="221" applyFont="1" applyFill="1" applyBorder="1" applyAlignment="1">
      <alignment horizontal="center" vertical="center"/>
    </xf>
    <xf numFmtId="0" fontId="144" fillId="3" borderId="55" xfId="22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52" fillId="2" borderId="0" xfId="12" applyFont="1" applyFill="1" applyAlignment="1">
      <alignment horizontal="center" vertical="center"/>
    </xf>
    <xf numFmtId="0" fontId="147" fillId="3" borderId="53" xfId="221" applyFont="1" applyFill="1" applyBorder="1" applyAlignment="1">
      <alignment horizontal="center" vertical="center"/>
    </xf>
    <xf numFmtId="0" fontId="147" fillId="3" borderId="53" xfId="221" applyFont="1" applyFill="1" applyBorder="1" applyAlignment="1">
      <alignment horizontal="center" vertical="center" wrapText="1"/>
    </xf>
    <xf numFmtId="166" fontId="149" fillId="0" borderId="55" xfId="221" applyNumberFormat="1" applyFont="1" applyBorder="1" applyAlignment="1">
      <alignment horizontal="center" vertical="center"/>
    </xf>
    <xf numFmtId="166" fontId="149" fillId="0" borderId="63" xfId="221" applyNumberFormat="1" applyFont="1" applyBorder="1" applyAlignment="1">
      <alignment horizontal="center" vertical="center"/>
    </xf>
    <xf numFmtId="166" fontId="149" fillId="0" borderId="54" xfId="221" applyNumberFormat="1" applyFont="1" applyBorder="1" applyAlignment="1">
      <alignment horizontal="center" vertical="center"/>
    </xf>
    <xf numFmtId="0" fontId="163" fillId="0" borderId="0" xfId="0" applyFont="1" applyAlignment="1">
      <alignment horizontal="center" vertical="center"/>
    </xf>
    <xf numFmtId="0" fontId="178" fillId="0" borderId="0" xfId="12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44" fillId="3" borderId="27" xfId="0" applyFont="1" applyFill="1" applyBorder="1" applyAlignment="1">
      <alignment horizontal="center" vertical="center"/>
    </xf>
    <xf numFmtId="0" fontId="144" fillId="3" borderId="23" xfId="0" applyFont="1" applyFill="1" applyBorder="1" applyAlignment="1">
      <alignment horizontal="center" vertical="center"/>
    </xf>
    <xf numFmtId="0" fontId="147" fillId="3" borderId="24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1" fillId="3" borderId="22" xfId="0" applyFont="1" applyFill="1" applyBorder="1" applyAlignment="1">
      <alignment horizontal="center" vertical="center" wrapText="1"/>
    </xf>
    <xf numFmtId="0" fontId="141" fillId="3" borderId="22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1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/>
    </xf>
    <xf numFmtId="171" fontId="145" fillId="0" borderId="0" xfId="6" applyNumberFormat="1" applyFont="1" applyAlignment="1">
      <alignment horizontal="left"/>
    </xf>
    <xf numFmtId="0" fontId="144" fillId="3" borderId="53" xfId="0" applyFont="1" applyFill="1" applyBorder="1" applyAlignment="1">
      <alignment horizontal="center" vertical="center"/>
    </xf>
    <xf numFmtId="0" fontId="144" fillId="3" borderId="31" xfId="0" applyFont="1" applyFill="1" applyBorder="1" applyAlignment="1">
      <alignment horizontal="center" vertical="center"/>
    </xf>
    <xf numFmtId="0" fontId="144" fillId="3" borderId="55" xfId="0" applyFont="1" applyFill="1" applyBorder="1" applyAlignment="1">
      <alignment horizontal="center" vertical="center"/>
    </xf>
    <xf numFmtId="0" fontId="144" fillId="3" borderId="53" xfId="0" applyFont="1" applyFill="1" applyBorder="1" applyAlignment="1">
      <alignment horizontal="center" vertical="center" wrapText="1"/>
    </xf>
    <xf numFmtId="0" fontId="141" fillId="3" borderId="17" xfId="0" applyFont="1" applyFill="1" applyBorder="1" applyAlignment="1">
      <alignment horizontal="center" vertical="center" wrapText="1"/>
    </xf>
    <xf numFmtId="0" fontId="141" fillId="3" borderId="35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47" fillId="3" borderId="1" xfId="0" applyFont="1" applyFill="1" applyBorder="1" applyAlignment="1">
      <alignment horizontal="center" vertical="center"/>
    </xf>
    <xf numFmtId="0" fontId="142" fillId="3" borderId="31" xfId="0" applyFont="1" applyFill="1" applyBorder="1" applyAlignment="1">
      <alignment horizontal="center" vertical="center" wrapText="1"/>
    </xf>
    <xf numFmtId="0" fontId="142" fillId="3" borderId="27" xfId="0" applyFont="1" applyFill="1" applyBorder="1" applyAlignment="1">
      <alignment horizontal="center" vertical="center" wrapText="1"/>
    </xf>
    <xf numFmtId="0" fontId="147" fillId="3" borderId="28" xfId="0" applyFont="1" applyFill="1" applyBorder="1" applyAlignment="1">
      <alignment horizontal="center" vertical="center"/>
    </xf>
    <xf numFmtId="0" fontId="147" fillId="3" borderId="29" xfId="0" applyFont="1" applyFill="1" applyBorder="1" applyAlignment="1">
      <alignment horizontal="center" vertical="center"/>
    </xf>
    <xf numFmtId="0" fontId="147" fillId="3" borderId="25" xfId="0" applyFont="1" applyFill="1" applyBorder="1" applyAlignment="1">
      <alignment horizontal="center" vertical="center" wrapText="1"/>
    </xf>
    <xf numFmtId="0" fontId="147" fillId="3" borderId="26" xfId="0" applyFont="1" applyFill="1" applyBorder="1" applyAlignment="1">
      <alignment horizontal="center" vertical="center" wrapText="1"/>
    </xf>
    <xf numFmtId="0" fontId="144" fillId="3" borderId="31" xfId="0" applyFont="1" applyFill="1" applyBorder="1" applyAlignment="1">
      <alignment horizontal="center" vertical="center" wrapText="1"/>
    </xf>
    <xf numFmtId="0" fontId="144" fillId="3" borderId="27" xfId="0" applyFont="1" applyFill="1" applyBorder="1" applyAlignment="1">
      <alignment horizontal="center" vertical="center" wrapText="1"/>
    </xf>
    <xf numFmtId="0" fontId="141" fillId="3" borderId="31" xfId="0" applyFont="1" applyFill="1" applyBorder="1" applyAlignment="1">
      <alignment horizontal="center" vertical="center" wrapText="1"/>
    </xf>
    <xf numFmtId="0" fontId="141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44" fillId="3" borderId="33" xfId="0" applyFont="1" applyFill="1" applyBorder="1" applyAlignment="1">
      <alignment horizontal="center" vertical="center" wrapText="1"/>
    </xf>
    <xf numFmtId="182" fontId="145" fillId="0" borderId="0" xfId="6" applyNumberFormat="1" applyFont="1" applyAlignment="1">
      <alignment horizontal="left"/>
    </xf>
    <xf numFmtId="0" fontId="147" fillId="3" borderId="53" xfId="0" applyFont="1" applyFill="1" applyBorder="1" applyAlignment="1">
      <alignment horizontal="center" vertical="center"/>
    </xf>
    <xf numFmtId="0" fontId="147" fillId="3" borderId="53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144" fillId="3" borderId="57" xfId="0" applyFont="1" applyFill="1" applyBorder="1" applyAlignment="1">
      <alignment horizontal="center" vertical="center" wrapText="1"/>
    </xf>
    <xf numFmtId="0" fontId="144" fillId="3" borderId="59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/>
    </xf>
    <xf numFmtId="0" fontId="147" fillId="3" borderId="30" xfId="0" applyFont="1" applyFill="1" applyBorder="1" applyAlignment="1">
      <alignment horizontal="center" vertical="center"/>
    </xf>
    <xf numFmtId="0" fontId="144" fillId="3" borderId="17" xfId="0" applyFont="1" applyFill="1" applyBorder="1" applyAlignment="1">
      <alignment horizontal="center" vertical="center" wrapText="1"/>
    </xf>
    <xf numFmtId="0" fontId="147" fillId="3" borderId="57" xfId="0" applyFont="1" applyFill="1" applyBorder="1" applyAlignment="1">
      <alignment horizontal="center" vertical="center" wrapText="1"/>
    </xf>
    <xf numFmtId="0" fontId="147" fillId="3" borderId="58" xfId="0" applyFont="1" applyFill="1" applyBorder="1" applyAlignment="1">
      <alignment horizontal="center" vertical="center" wrapText="1"/>
    </xf>
    <xf numFmtId="0" fontId="195" fillId="0" borderId="0" xfId="0" applyFont="1" applyAlignment="1">
      <alignment horizontal="center"/>
    </xf>
    <xf numFmtId="0" fontId="164" fillId="3" borderId="22" xfId="0" applyFont="1" applyFill="1" applyBorder="1" applyAlignment="1">
      <alignment horizontal="center" vertical="center" wrapText="1"/>
    </xf>
    <xf numFmtId="0" fontId="164" fillId="3" borderId="23" xfId="0" applyFont="1" applyFill="1" applyBorder="1" applyAlignment="1">
      <alignment horizontal="center" vertical="center"/>
    </xf>
    <xf numFmtId="0" fontId="196" fillId="3" borderId="24" xfId="0" applyFont="1" applyFill="1" applyBorder="1" applyAlignment="1">
      <alignment horizontal="center" vertical="center"/>
    </xf>
    <xf numFmtId="0" fontId="196" fillId="3" borderId="8" xfId="0" applyFont="1" applyFill="1" applyBorder="1" applyAlignment="1">
      <alignment horizontal="center" vertical="center"/>
    </xf>
    <xf numFmtId="0" fontId="196" fillId="3" borderId="22" xfId="0" applyFont="1" applyFill="1" applyBorder="1" applyAlignment="1">
      <alignment horizontal="center" vertical="center" wrapText="1"/>
    </xf>
    <xf numFmtId="0" fontId="196" fillId="3" borderId="1" xfId="0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/>
    </xf>
    <xf numFmtId="0" fontId="164" fillId="3" borderId="31" xfId="0" applyFont="1" applyFill="1" applyBorder="1" applyAlignment="1">
      <alignment horizontal="center" vertical="center" wrapText="1"/>
    </xf>
    <xf numFmtId="0" fontId="164" fillId="3" borderId="27" xfId="0" applyFont="1" applyFill="1" applyBorder="1" applyAlignment="1">
      <alignment horizontal="center" vertical="center"/>
    </xf>
    <xf numFmtId="0" fontId="164" fillId="3" borderId="27" xfId="0" applyFont="1" applyFill="1" applyBorder="1" applyAlignment="1">
      <alignment horizontal="center" vertical="center" wrapText="1"/>
    </xf>
    <xf numFmtId="0" fontId="97" fillId="3" borderId="36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24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63" fillId="3" borderId="25" xfId="0" applyFont="1" applyFill="1" applyBorder="1" applyAlignment="1">
      <alignment horizontal="center" vertical="center" wrapText="1"/>
    </xf>
    <xf numFmtId="0" fontId="63" fillId="3" borderId="26" xfId="0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171" fontId="20" fillId="0" borderId="0" xfId="6" applyNumberFormat="1" applyFont="1" applyAlignment="1">
      <alignment horizontal="center"/>
    </xf>
    <xf numFmtId="0" fontId="63" fillId="3" borderId="22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23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20" fillId="0" borderId="0" xfId="6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0" fontId="147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47" xfId="0" applyFont="1" applyFill="1" applyBorder="1" applyAlignment="1">
      <alignment horizontal="center" vertical="center" wrapText="1"/>
    </xf>
    <xf numFmtId="0" fontId="147" fillId="28" borderId="35" xfId="0" applyFont="1" applyFill="1" applyBorder="1" applyAlignment="1">
      <alignment horizontal="center" vertical="center" wrapText="1"/>
    </xf>
    <xf numFmtId="0" fontId="168" fillId="2" borderId="0" xfId="12" applyFont="1" applyFill="1" applyAlignment="1">
      <alignment horizontal="center" vertical="center"/>
    </xf>
    <xf numFmtId="171" fontId="148" fillId="0" borderId="0" xfId="6" applyNumberFormat="1" applyFont="1" applyAlignment="1">
      <alignment horizontal="right" vertical="center"/>
    </xf>
    <xf numFmtId="0" fontId="153" fillId="0" borderId="0" xfId="0" applyFont="1" applyAlignment="1">
      <alignment horizontal="right" vertical="center"/>
    </xf>
    <xf numFmtId="0" fontId="144" fillId="28" borderId="47" xfId="0" applyFont="1" applyFill="1" applyBorder="1" applyAlignment="1">
      <alignment horizontal="center" vertical="center"/>
    </xf>
    <xf numFmtId="0" fontId="154" fillId="28" borderId="47" xfId="0" applyFont="1" applyFill="1" applyBorder="1" applyAlignment="1">
      <alignment horizontal="center" vertical="center"/>
    </xf>
    <xf numFmtId="0" fontId="144" fillId="28" borderId="47" xfId="0" applyFont="1" applyFill="1" applyBorder="1" applyAlignment="1">
      <alignment horizontal="center" vertical="center" wrapText="1"/>
    </xf>
    <xf numFmtId="0" fontId="144" fillId="4" borderId="0" xfId="0" applyFont="1" applyFill="1" applyAlignment="1">
      <alignment horizontal="center" vertical="center"/>
    </xf>
    <xf numFmtId="0" fontId="152" fillId="4" borderId="0" xfId="12" applyFont="1" applyFill="1" applyAlignment="1">
      <alignment horizontal="center" vertical="center"/>
    </xf>
    <xf numFmtId="164" fontId="194" fillId="4" borderId="0" xfId="2" applyNumberFormat="1" applyFont="1" applyFill="1" applyAlignment="1" applyProtection="1">
      <alignment horizontal="center"/>
    </xf>
    <xf numFmtId="0" fontId="144" fillId="28" borderId="53" xfId="0" applyFont="1" applyFill="1" applyBorder="1" applyAlignment="1">
      <alignment horizontal="center" vertical="center"/>
    </xf>
    <xf numFmtId="0" fontId="147" fillId="28" borderId="53" xfId="0" applyFont="1" applyFill="1" applyBorder="1" applyAlignment="1">
      <alignment horizontal="center" vertical="center"/>
    </xf>
    <xf numFmtId="0" fontId="143" fillId="28" borderId="53" xfId="0" applyFont="1" applyFill="1" applyBorder="1" applyAlignment="1">
      <alignment horizontal="center" vertical="center" wrapText="1"/>
    </xf>
    <xf numFmtId="0" fontId="144" fillId="28" borderId="53" xfId="0" applyFont="1" applyFill="1" applyBorder="1" applyAlignment="1">
      <alignment horizontal="center" vertical="center" wrapText="1"/>
    </xf>
    <xf numFmtId="0" fontId="203" fillId="2" borderId="0" xfId="12" applyFont="1" applyFill="1" applyAlignment="1">
      <alignment horizontal="center" vertical="center"/>
    </xf>
  </cellXfs>
  <cellStyles count="232">
    <cellStyle name="20% - 强调文字颜色 1" xfId="60" xr:uid="{00000000-0005-0000-0000-000000000000}"/>
    <cellStyle name="20% - 强调文字颜色 2" xfId="50" xr:uid="{00000000-0005-0000-0000-000001000000}"/>
    <cellStyle name="20% - 强调文字颜色 3" xfId="61" xr:uid="{00000000-0005-0000-0000-000002000000}"/>
    <cellStyle name="20% - 强调文字颜色 4" xfId="62" xr:uid="{00000000-0005-0000-0000-000003000000}"/>
    <cellStyle name="20% - 强调文字颜色 5" xfId="63" xr:uid="{00000000-0005-0000-0000-000004000000}"/>
    <cellStyle name="20% - 强调文字颜色 6" xfId="37" xr:uid="{00000000-0005-0000-0000-000005000000}"/>
    <cellStyle name="40% - 强调文字颜色 1" xfId="56" xr:uid="{00000000-0005-0000-0000-000006000000}"/>
    <cellStyle name="40% - 强调文字颜色 2" xfId="58" xr:uid="{00000000-0005-0000-0000-000007000000}"/>
    <cellStyle name="40% - 强调文字颜色 3" xfId="59" xr:uid="{00000000-0005-0000-0000-000008000000}"/>
    <cellStyle name="40% - 强调文字颜色 4" xfId="55" xr:uid="{00000000-0005-0000-0000-000009000000}"/>
    <cellStyle name="40% - 强调文字颜色 5" xfId="57" xr:uid="{00000000-0005-0000-0000-00000A000000}"/>
    <cellStyle name="40% - 强调文字颜色 6" xfId="44" xr:uid="{00000000-0005-0000-0000-00000B000000}"/>
    <cellStyle name="60% - 强调文字颜色 1" xfId="64" xr:uid="{00000000-0005-0000-0000-00000C000000}"/>
    <cellStyle name="60% - 强调文字颜色 2" xfId="65" xr:uid="{00000000-0005-0000-0000-00000D000000}"/>
    <cellStyle name="60% - 强调文字颜色 3" xfId="66" xr:uid="{00000000-0005-0000-0000-00000E000000}"/>
    <cellStyle name="60% - 强调文字颜色 4" xfId="67" xr:uid="{00000000-0005-0000-0000-00000F000000}"/>
    <cellStyle name="60% - 强调文字颜色 5" xfId="68" xr:uid="{00000000-0005-0000-0000-000010000000}"/>
    <cellStyle name="60% - 强调文字颜色 6" xfId="69" xr:uid="{00000000-0005-0000-0000-000011000000}"/>
    <cellStyle name="Comma 2" xfId="1" xr:uid="{00000000-0005-0000-0000-000012000000}"/>
    <cellStyle name="Hyperlink" xfId="2" builtinId="8"/>
    <cellStyle name="Hyperlink 2" xfId="222" xr:uid="{00000000-0005-0000-0000-000014000000}"/>
    <cellStyle name="Normal" xfId="0" builtinId="0"/>
    <cellStyle name="Normal 10" xfId="34" xr:uid="{00000000-0005-0000-0000-000016000000}"/>
    <cellStyle name="Normal 10 5 2" xfId="229" xr:uid="{00000000-0005-0000-0000-000017000000}"/>
    <cellStyle name="Normal 10 5 3" xfId="225" xr:uid="{00000000-0005-0000-0000-000018000000}"/>
    <cellStyle name="Normal 11" xfId="35" xr:uid="{00000000-0005-0000-0000-000019000000}"/>
    <cellStyle name="Normal 12" xfId="168" xr:uid="{00000000-0005-0000-0000-00001A000000}"/>
    <cellStyle name="Normal 13" xfId="169" xr:uid="{00000000-0005-0000-0000-00001B000000}"/>
    <cellStyle name="Normal 14" xfId="175" xr:uid="{00000000-0005-0000-0000-00001C000000}"/>
    <cellStyle name="Normal 15" xfId="223" xr:uid="{00000000-0005-0000-0000-00001D000000}"/>
    <cellStyle name="Normal 16" xfId="221" xr:uid="{00000000-0005-0000-0000-00001E000000}"/>
    <cellStyle name="Normal 17" xfId="71" xr:uid="{00000000-0005-0000-0000-00001F000000}"/>
    <cellStyle name="Normal 17 2" xfId="170" xr:uid="{00000000-0005-0000-0000-000020000000}"/>
    <cellStyle name="Normal 17 3" xfId="173" xr:uid="{00000000-0005-0000-0000-000021000000}"/>
    <cellStyle name="Normal 18" xfId="73" xr:uid="{00000000-0005-0000-0000-000022000000}"/>
    <cellStyle name="Normal 18 2" xfId="74" xr:uid="{00000000-0005-0000-0000-000023000000}"/>
    <cellStyle name="Normal 19" xfId="176" xr:uid="{00000000-0005-0000-0000-000024000000}"/>
    <cellStyle name="Normal 2" xfId="3" xr:uid="{00000000-0005-0000-0000-000025000000}"/>
    <cellStyle name="Normal 2 10" xfId="226" xr:uid="{00000000-0005-0000-0000-000026000000}"/>
    <cellStyle name="Normal 2 2" xfId="4" xr:uid="{00000000-0005-0000-0000-000027000000}"/>
    <cellStyle name="Normal 2 2 2" xfId="76" xr:uid="{00000000-0005-0000-0000-000028000000}"/>
    <cellStyle name="Normal 2 2 2 2" xfId="179" xr:uid="{00000000-0005-0000-0000-000029000000}"/>
    <cellStyle name="Normal 2 2 3" xfId="172" xr:uid="{00000000-0005-0000-0000-00002A000000}"/>
    <cellStyle name="Normal 2 2 4" xfId="178" xr:uid="{00000000-0005-0000-0000-00002B000000}"/>
    <cellStyle name="Normal 2 2 5" xfId="228" xr:uid="{00000000-0005-0000-0000-00002C000000}"/>
    <cellStyle name="Normal 2 3" xfId="75" xr:uid="{00000000-0005-0000-0000-00002D000000}"/>
    <cellStyle name="Normal 2 3 2" xfId="181" xr:uid="{00000000-0005-0000-0000-00002E000000}"/>
    <cellStyle name="Normal 2 3 2 2" xfId="182" xr:uid="{00000000-0005-0000-0000-00002F000000}"/>
    <cellStyle name="Normal 2 3 3" xfId="183" xr:uid="{00000000-0005-0000-0000-000030000000}"/>
    <cellStyle name="Normal 2 3 4" xfId="180" xr:uid="{00000000-0005-0000-0000-000031000000}"/>
    <cellStyle name="Normal 2 4" xfId="171" xr:uid="{00000000-0005-0000-0000-000032000000}"/>
    <cellStyle name="Normal 2 4 2" xfId="185" xr:uid="{00000000-0005-0000-0000-000033000000}"/>
    <cellStyle name="Normal 2 4 2 2" xfId="186" xr:uid="{00000000-0005-0000-0000-000034000000}"/>
    <cellStyle name="Normal 2 4 3" xfId="187" xr:uid="{00000000-0005-0000-0000-000035000000}"/>
    <cellStyle name="Normal 2 4 4" xfId="184" xr:uid="{00000000-0005-0000-0000-000036000000}"/>
    <cellStyle name="Normal 2 5" xfId="174" xr:uid="{00000000-0005-0000-0000-000037000000}"/>
    <cellStyle name="Normal 2 5 2" xfId="189" xr:uid="{00000000-0005-0000-0000-000038000000}"/>
    <cellStyle name="Normal 2 5 2 2" xfId="190" xr:uid="{00000000-0005-0000-0000-000039000000}"/>
    <cellStyle name="Normal 2 5 3" xfId="191" xr:uid="{00000000-0005-0000-0000-00003A000000}"/>
    <cellStyle name="Normal 2 5 4" xfId="188" xr:uid="{00000000-0005-0000-0000-00003B000000}"/>
    <cellStyle name="Normal 2 6" xfId="192" xr:uid="{00000000-0005-0000-0000-00003C000000}"/>
    <cellStyle name="Normal 2 6 2" xfId="193" xr:uid="{00000000-0005-0000-0000-00003D000000}"/>
    <cellStyle name="Normal 2 6 2 2" xfId="194" xr:uid="{00000000-0005-0000-0000-00003E000000}"/>
    <cellStyle name="Normal 2 6 3" xfId="195" xr:uid="{00000000-0005-0000-0000-00003F000000}"/>
    <cellStyle name="Normal 2 7" xfId="196" xr:uid="{00000000-0005-0000-0000-000040000000}"/>
    <cellStyle name="Normal 2 7 2" xfId="197" xr:uid="{00000000-0005-0000-0000-000041000000}"/>
    <cellStyle name="Normal 2 8" xfId="198" xr:uid="{00000000-0005-0000-0000-000042000000}"/>
    <cellStyle name="Normal 2 9" xfId="177" xr:uid="{00000000-0005-0000-0000-000043000000}"/>
    <cellStyle name="Normal 2_atd" xfId="5" xr:uid="{00000000-0005-0000-0000-000044000000}"/>
    <cellStyle name="Normal 3" xfId="20" xr:uid="{00000000-0005-0000-0000-000045000000}"/>
    <cellStyle name="Normal 3 2" xfId="200" xr:uid="{00000000-0005-0000-0000-000046000000}"/>
    <cellStyle name="Normal 3 3" xfId="199" xr:uid="{00000000-0005-0000-0000-000047000000}"/>
    <cellStyle name="Normal 345 5 68" xfId="18" xr:uid="{00000000-0005-0000-0000-000048000000}"/>
    <cellStyle name="Normal 4" xfId="24" xr:uid="{00000000-0005-0000-0000-000049000000}"/>
    <cellStyle name="Normal 4 2" xfId="202" xr:uid="{00000000-0005-0000-0000-00004A000000}"/>
    <cellStyle name="Normal 4 3" xfId="201" xr:uid="{00000000-0005-0000-0000-00004B000000}"/>
    <cellStyle name="Normal 5" xfId="25" xr:uid="{00000000-0005-0000-0000-00004C000000}"/>
    <cellStyle name="Normal 5 2" xfId="204" xr:uid="{00000000-0005-0000-0000-00004D000000}"/>
    <cellStyle name="Normal 5 3" xfId="203" xr:uid="{00000000-0005-0000-0000-00004E000000}"/>
    <cellStyle name="Normal 6" xfId="30" xr:uid="{00000000-0005-0000-0000-00004F000000}"/>
    <cellStyle name="Normal 7" xfId="31" xr:uid="{00000000-0005-0000-0000-000050000000}"/>
    <cellStyle name="Normal 8" xfId="32" xr:uid="{00000000-0005-0000-0000-000051000000}"/>
    <cellStyle name="Normal 81" xfId="77" xr:uid="{00000000-0005-0000-0000-000052000000}"/>
    <cellStyle name="Normal 9" xfId="33" xr:uid="{00000000-0005-0000-0000-000053000000}"/>
    <cellStyle name="Normal_EUROPE" xfId="6" xr:uid="{00000000-0005-0000-0000-000054000000}"/>
    <cellStyle name="Normal_MED" xfId="7" xr:uid="{00000000-0005-0000-0000-000055000000}"/>
    <cellStyle name="Normal_MED (1)" xfId="8" xr:uid="{00000000-0005-0000-0000-000056000000}"/>
    <cellStyle name="Normal_Persian Gulf via HKG" xfId="9" xr:uid="{00000000-0005-0000-0000-000057000000}"/>
    <cellStyle name="Normal_Sheet1" xfId="10" xr:uid="{00000000-0005-0000-0000-000058000000}"/>
    <cellStyle name="Normal_US EC (All-Water)" xfId="11" xr:uid="{00000000-0005-0000-0000-000059000000}"/>
    <cellStyle name="Normal_US WC &amp; Canada" xfId="12" xr:uid="{00000000-0005-0000-0000-00005A000000}"/>
    <cellStyle name="normální 2" xfId="81" xr:uid="{00000000-0005-0000-0000-00005B000000}"/>
    <cellStyle name="normální 2 2" xfId="79" xr:uid="{00000000-0005-0000-0000-00005C000000}"/>
    <cellStyle name="normální 2 2 2" xfId="82" xr:uid="{00000000-0005-0000-0000-00005D000000}"/>
    <cellStyle name="normální 2 3" xfId="83" xr:uid="{00000000-0005-0000-0000-00005E000000}"/>
    <cellStyle name="normální 2_Xl0001353" xfId="84" xr:uid="{00000000-0005-0000-0000-00005F000000}"/>
    <cellStyle name="normální_04Road" xfId="85" xr:uid="{00000000-0005-0000-0000-000060000000}"/>
    <cellStyle name="Pourcentage 2" xfId="224" xr:uid="{00000000-0005-0000-0000-000061000000}"/>
    <cellStyle name="Pourcentage 4" xfId="230" xr:uid="{00000000-0005-0000-0000-000062000000}"/>
    <cellStyle name="표준 2" xfId="216" xr:uid="{00000000-0005-0000-0000-000063000000}"/>
    <cellStyle name="표준 2 2" xfId="217" xr:uid="{00000000-0005-0000-0000-000064000000}"/>
    <cellStyle name="표준 3" xfId="218" xr:uid="{00000000-0005-0000-0000-000065000000}"/>
    <cellStyle name="표준 3 2" xfId="219" xr:uid="{00000000-0005-0000-0000-000066000000}"/>
    <cellStyle name="표준_AWE-PDM" xfId="220" xr:uid="{00000000-0005-0000-0000-000067000000}"/>
    <cellStyle name="一般_2008-10-28 Long Term Schedule CTS SVC" xfId="86" xr:uid="{00000000-0005-0000-0000-000068000000}"/>
    <cellStyle name="千位分隔[0] 2" xfId="215" xr:uid="{00000000-0005-0000-0000-000069000000}"/>
    <cellStyle name="千位分隔[0]_AEN and AES PFS(200803)-国内挂港节省4小时 2" xfId="29" xr:uid="{00000000-0005-0000-0000-00006A000000}"/>
    <cellStyle name="好" xfId="87" xr:uid="{00000000-0005-0000-0000-00006B000000}"/>
    <cellStyle name="好_MED WB ARB 1st Quarter 2013" xfId="88" xr:uid="{00000000-0005-0000-0000-00006C000000}"/>
    <cellStyle name="好_MED WB ARB 1st Quarter 2015" xfId="51" xr:uid="{00000000-0005-0000-0000-00006D000000}"/>
    <cellStyle name="好_MED WB ARB 1st Quarter 2015v2" xfId="89" xr:uid="{00000000-0005-0000-0000-00006E000000}"/>
    <cellStyle name="好_MED WB ARB 2nd Quarter 2014" xfId="40" xr:uid="{00000000-0005-0000-0000-00006F000000}"/>
    <cellStyle name="好_MED WB ARB 2nd Quarter 2014V2" xfId="90" xr:uid="{00000000-0005-0000-0000-000070000000}"/>
    <cellStyle name="好_MED WB ARB 3rd Quarter 2013" xfId="91" xr:uid="{00000000-0005-0000-0000-000071000000}"/>
    <cellStyle name="好_MED WB ARB 4th Quarter 2013V1" xfId="92" xr:uid="{00000000-0005-0000-0000-000072000000}"/>
    <cellStyle name="好_NW EUR SVC Westbound RF Arbitraries 2nd Qtr 2014" xfId="93" xr:uid="{00000000-0005-0000-0000-000073000000}"/>
    <cellStyle name="好_NW EUR SVC Westbound RF Arbitraries 3rd Qtr 2013" xfId="94" xr:uid="{00000000-0005-0000-0000-000074000000}"/>
    <cellStyle name="好_NW EUR SVC Westbound RF Arbitraries 3rd Qtr 2014" xfId="95" xr:uid="{00000000-0005-0000-0000-000075000000}"/>
    <cellStyle name="好_NWE 2011 3rd qu WB ARB proposal" xfId="96" xr:uid="{00000000-0005-0000-0000-000076000000}"/>
    <cellStyle name="好_NWE 2011 4thQ WB ARB proposal" xfId="97" xr:uid="{00000000-0005-0000-0000-000077000000}"/>
    <cellStyle name="好_NWE WB ARB 1st Quarter 2013" xfId="98" xr:uid="{00000000-0005-0000-0000-000078000000}"/>
    <cellStyle name="好_NWE WB ARB 1st Quarter 2013V2" xfId="99" xr:uid="{00000000-0005-0000-0000-000079000000}"/>
    <cellStyle name="好_NWE WB ARB 1st Quarter 2014" xfId="46" xr:uid="{00000000-0005-0000-0000-00007A000000}"/>
    <cellStyle name="好_NWE WB ARB 2nd Quarter 2012 proposals" xfId="100" xr:uid="{00000000-0005-0000-0000-00007B000000}"/>
    <cellStyle name="好_NWE WB ARB 2nd Quarter 2013" xfId="80" xr:uid="{00000000-0005-0000-0000-00007C000000}"/>
    <cellStyle name="好_NWE WB ARB 2nd Quarter 2013 V1" xfId="102" xr:uid="{00000000-0005-0000-0000-00007D000000}"/>
    <cellStyle name="好_NWE WB ARB 2nd Quarter 2013 V4" xfId="103" xr:uid="{00000000-0005-0000-0000-00007E000000}"/>
    <cellStyle name="好_NWE WB ARB 2nd Quarter 2014(20140529-20140630)" xfId="104" xr:uid="{00000000-0005-0000-0000-00007F000000}"/>
    <cellStyle name="好_NWE WB ARB 2nd Quarter 2014v2" xfId="105" xr:uid="{00000000-0005-0000-0000-000080000000}"/>
    <cellStyle name="好_NWE WB ARB 2nd Quarter 2014v3 (1)" xfId="106" xr:uid="{00000000-0005-0000-0000-000081000000}"/>
    <cellStyle name="好_NWE WB ARB 3rd Quarter 2012" xfId="107" xr:uid="{00000000-0005-0000-0000-000082000000}"/>
    <cellStyle name="好_NWE WB ARB 3rd Quarter 2013" xfId="108" xr:uid="{00000000-0005-0000-0000-000083000000}"/>
    <cellStyle name="好_NWE WB ARB 3rd Quarter 2014" xfId="109" xr:uid="{00000000-0005-0000-0000-000084000000}"/>
    <cellStyle name="好_NWE WB ARB 4th Quarter 2012" xfId="110" xr:uid="{00000000-0005-0000-0000-000085000000}"/>
    <cellStyle name="好_NWE WB ARB 4th Quarter 2012 update" xfId="111" xr:uid="{00000000-0005-0000-0000-000086000000}"/>
    <cellStyle name="好_NWE WB ARB 4th Quarter 2013" xfId="112" xr:uid="{00000000-0005-0000-0000-000087000000}"/>
    <cellStyle name="好_NWE WB ARB 4th Quarter 2014" xfId="113" xr:uid="{00000000-0005-0000-0000-000088000000}"/>
    <cellStyle name="好_NWE WB ARB NOV 25-DEC 31 2011" xfId="49" xr:uid="{00000000-0005-0000-0000-000089000000}"/>
    <cellStyle name="好_NWE WB ARB Q1 2012" xfId="39" xr:uid="{00000000-0005-0000-0000-00008A000000}"/>
    <cellStyle name="好_REVISED NWE WB ARB 3rd Quarter 2013" xfId="114" xr:uid="{00000000-0005-0000-0000-00008B000000}"/>
    <cellStyle name="好_UPDATED NWE WB ARB 1st Quarter 2013" xfId="53" xr:uid="{00000000-0005-0000-0000-00008C000000}"/>
    <cellStyle name="差" xfId="115" xr:uid="{00000000-0005-0000-0000-00008D000000}"/>
    <cellStyle name="差_MED WB ARB 1st Quarter 2013" xfId="116" xr:uid="{00000000-0005-0000-0000-00008E000000}"/>
    <cellStyle name="差_MED WB ARB 1st Quarter 2015" xfId="117" xr:uid="{00000000-0005-0000-0000-00008F000000}"/>
    <cellStyle name="差_MED WB ARB 1st Quarter 2015v2" xfId="118" xr:uid="{00000000-0005-0000-0000-000090000000}"/>
    <cellStyle name="差_MED WB ARB 2nd Quarter 2014" xfId="120" xr:uid="{00000000-0005-0000-0000-000091000000}"/>
    <cellStyle name="差_MED WB ARB 2nd Quarter 2014V2" xfId="119" xr:uid="{00000000-0005-0000-0000-000092000000}"/>
    <cellStyle name="差_MED WB ARB 3rd Quarter 2013" xfId="121" xr:uid="{00000000-0005-0000-0000-000093000000}"/>
    <cellStyle name="差_MED WB ARB 4th Quarter 2013V1" xfId="122" xr:uid="{00000000-0005-0000-0000-000094000000}"/>
    <cellStyle name="差_NW EUR SVC Westbound RF Arbitraries 2nd Qtr 2014" xfId="123" xr:uid="{00000000-0005-0000-0000-000095000000}"/>
    <cellStyle name="差_NW EUR SVC Westbound RF Arbitraries 3rd Qtr 2013" xfId="48" xr:uid="{00000000-0005-0000-0000-000096000000}"/>
    <cellStyle name="差_NW EUR SVC Westbound RF Arbitraries 3rd Qtr 2014" xfId="124" xr:uid="{00000000-0005-0000-0000-000097000000}"/>
    <cellStyle name="差_NWE 2011 3rd qu WB ARB proposal" xfId="126" xr:uid="{00000000-0005-0000-0000-000098000000}"/>
    <cellStyle name="差_NWE 2011 4thQ WB ARB proposal" xfId="127" xr:uid="{00000000-0005-0000-0000-000099000000}"/>
    <cellStyle name="差_NWE WB ARB 1st Quarter 2013" xfId="128" xr:uid="{00000000-0005-0000-0000-00009A000000}"/>
    <cellStyle name="差_NWE WB ARB 1st Quarter 2013V2" xfId="47" xr:uid="{00000000-0005-0000-0000-00009B000000}"/>
    <cellStyle name="差_NWE WB ARB 1st Quarter 2014" xfId="129" xr:uid="{00000000-0005-0000-0000-00009C000000}"/>
    <cellStyle name="差_NWE WB ARB 2nd Quarter 2012 proposals" xfId="130" xr:uid="{00000000-0005-0000-0000-00009D000000}"/>
    <cellStyle name="差_NWE WB ARB 2nd Quarter 2013" xfId="131" xr:uid="{00000000-0005-0000-0000-00009E000000}"/>
    <cellStyle name="差_NWE WB ARB 2nd Quarter 2013 V1" xfId="132" xr:uid="{00000000-0005-0000-0000-00009F000000}"/>
    <cellStyle name="差_NWE WB ARB 2nd Quarter 2013 V4" xfId="101" xr:uid="{00000000-0005-0000-0000-0000A0000000}"/>
    <cellStyle name="差_NWE WB ARB 2nd Quarter 2014(20140529-20140630)" xfId="133" xr:uid="{00000000-0005-0000-0000-0000A1000000}"/>
    <cellStyle name="差_NWE WB ARB 2nd Quarter 2014v2" xfId="54" xr:uid="{00000000-0005-0000-0000-0000A2000000}"/>
    <cellStyle name="差_NWE WB ARB 2nd Quarter 2014v3 (1)" xfId="134" xr:uid="{00000000-0005-0000-0000-0000A3000000}"/>
    <cellStyle name="差_NWE WB ARB 3rd Quarter 2012" xfId="136" xr:uid="{00000000-0005-0000-0000-0000A4000000}"/>
    <cellStyle name="差_NWE WB ARB 3rd Quarter 2013" xfId="125" xr:uid="{00000000-0005-0000-0000-0000A5000000}"/>
    <cellStyle name="差_NWE WB ARB 3rd Quarter 2014" xfId="137" xr:uid="{00000000-0005-0000-0000-0000A6000000}"/>
    <cellStyle name="差_NWE WB ARB 4th Quarter 2012" xfId="138" xr:uid="{00000000-0005-0000-0000-0000A7000000}"/>
    <cellStyle name="差_NWE WB ARB 4th Quarter 2012 update" xfId="139" xr:uid="{00000000-0005-0000-0000-0000A8000000}"/>
    <cellStyle name="差_NWE WB ARB 4th Quarter 2013" xfId="140" xr:uid="{00000000-0005-0000-0000-0000A9000000}"/>
    <cellStyle name="差_NWE WB ARB 4th Quarter 2014" xfId="141" xr:uid="{00000000-0005-0000-0000-0000AA000000}"/>
    <cellStyle name="差_NWE WB ARB NOV 25-DEC 31 2011" xfId="142" xr:uid="{00000000-0005-0000-0000-0000AB000000}"/>
    <cellStyle name="差_NWE WB ARB Q1 2012" xfId="143" xr:uid="{00000000-0005-0000-0000-0000AC000000}"/>
    <cellStyle name="差_REVISED NWE WB ARB 3rd Quarter 2013" xfId="144" xr:uid="{00000000-0005-0000-0000-0000AD000000}"/>
    <cellStyle name="差_UPDATED NWE WB ARB 1st Quarter 2013" xfId="145" xr:uid="{00000000-0005-0000-0000-0000AE000000}"/>
    <cellStyle name="常规 2" xfId="13" xr:uid="{00000000-0005-0000-0000-0000AF000000}"/>
    <cellStyle name="常规 2 2" xfId="21" xr:uid="{00000000-0005-0000-0000-0000B0000000}"/>
    <cellStyle name="常规 2 2 2" xfId="146" xr:uid="{00000000-0005-0000-0000-0000B1000000}"/>
    <cellStyle name="常规 2 2 3" xfId="52" xr:uid="{00000000-0005-0000-0000-0000B2000000}"/>
    <cellStyle name="常规 2 2 4" xfId="206" xr:uid="{00000000-0005-0000-0000-0000B3000000}"/>
    <cellStyle name="常规 2 3" xfId="22" xr:uid="{00000000-0005-0000-0000-0000B4000000}"/>
    <cellStyle name="常规 2 3 2" xfId="45" xr:uid="{00000000-0005-0000-0000-0000B5000000}"/>
    <cellStyle name="常规 2 4" xfId="41" xr:uid="{00000000-0005-0000-0000-0000B6000000}"/>
    <cellStyle name="常规 2 5" xfId="205" xr:uid="{00000000-0005-0000-0000-0000B7000000}"/>
    <cellStyle name="常规 2 6" xfId="227" xr:uid="{00000000-0005-0000-0000-0000B8000000}"/>
    <cellStyle name="常规 2_Xl0001226" xfId="147" xr:uid="{00000000-0005-0000-0000-0000B9000000}"/>
    <cellStyle name="常规 21 2 2 2" xfId="148" xr:uid="{00000000-0005-0000-0000-0000BA000000}"/>
    <cellStyle name="常规 3" xfId="14" xr:uid="{00000000-0005-0000-0000-0000BB000000}"/>
    <cellStyle name="常规 3 13" xfId="150" xr:uid="{00000000-0005-0000-0000-0000BC000000}"/>
    <cellStyle name="常规 3 2" xfId="23" xr:uid="{00000000-0005-0000-0000-0000BD000000}"/>
    <cellStyle name="常规 3 2 2" xfId="78" xr:uid="{00000000-0005-0000-0000-0000BE000000}"/>
    <cellStyle name="常规 3 2 2 2" xfId="36" xr:uid="{00000000-0005-0000-0000-0000BF000000}"/>
    <cellStyle name="常规 3 3" xfId="19" xr:uid="{00000000-0005-0000-0000-0000C0000000}"/>
    <cellStyle name="常规 3 4" xfId="27" xr:uid="{00000000-0005-0000-0000-0000C1000000}"/>
    <cellStyle name="常规 3 5" xfId="149" xr:uid="{00000000-0005-0000-0000-0000C2000000}"/>
    <cellStyle name="常规 3 6" xfId="207" xr:uid="{00000000-0005-0000-0000-0000C3000000}"/>
    <cellStyle name="常规 3 7" xfId="231" xr:uid="{00000000-0005-0000-0000-0000C4000000}"/>
    <cellStyle name="常规 4" xfId="15" xr:uid="{00000000-0005-0000-0000-0000C5000000}"/>
    <cellStyle name="常规 4 2" xfId="28" xr:uid="{00000000-0005-0000-0000-0000C6000000}"/>
    <cellStyle name="常规 4 2 2" xfId="17" xr:uid="{00000000-0005-0000-0000-0000C7000000}"/>
    <cellStyle name="常规 4 3" xfId="151" xr:uid="{00000000-0005-0000-0000-0000C8000000}"/>
    <cellStyle name="常规 4 4" xfId="208" xr:uid="{00000000-0005-0000-0000-0000C9000000}"/>
    <cellStyle name="常规 5" xfId="209" xr:uid="{00000000-0005-0000-0000-0000CA000000}"/>
    <cellStyle name="常规 6" xfId="210" xr:uid="{00000000-0005-0000-0000-0000CB000000}"/>
    <cellStyle name="常规 7" xfId="211" xr:uid="{00000000-0005-0000-0000-0000CC000000}"/>
    <cellStyle name="常规 7 2" xfId="212" xr:uid="{00000000-0005-0000-0000-0000CD000000}"/>
    <cellStyle name="常规 8" xfId="213" xr:uid="{00000000-0005-0000-0000-0000CE000000}"/>
    <cellStyle name="常规_2007-2008年航线运力调整1121－交欧贸更新8改9_2011年预算-交计划运营20110223_2011年预算-交计划运营20110228" xfId="16" xr:uid="{00000000-0005-0000-0000-0000CF000000}"/>
    <cellStyle name="强调文字颜色 1" xfId="152" xr:uid="{00000000-0005-0000-0000-0000D0000000}"/>
    <cellStyle name="强调文字颜色 2" xfId="38" xr:uid="{00000000-0005-0000-0000-0000D1000000}"/>
    <cellStyle name="强调文字颜色 3" xfId="153" xr:uid="{00000000-0005-0000-0000-0000D2000000}"/>
    <cellStyle name="强调文字颜色 4" xfId="154" xr:uid="{00000000-0005-0000-0000-0000D3000000}"/>
    <cellStyle name="强调文字颜色 5" xfId="155" xr:uid="{00000000-0005-0000-0000-0000D4000000}"/>
    <cellStyle name="强调文字颜色 6" xfId="156" xr:uid="{00000000-0005-0000-0000-0000D5000000}"/>
    <cellStyle name="标题" xfId="157" xr:uid="{00000000-0005-0000-0000-0000D6000000}"/>
    <cellStyle name="标题 1" xfId="158" xr:uid="{00000000-0005-0000-0000-0000D7000000}"/>
    <cellStyle name="标题 2" xfId="159" xr:uid="{00000000-0005-0000-0000-0000D8000000}"/>
    <cellStyle name="标题 3" xfId="160" xr:uid="{00000000-0005-0000-0000-0000D9000000}"/>
    <cellStyle name="标题 4" xfId="70" xr:uid="{00000000-0005-0000-0000-0000DA000000}"/>
    <cellStyle name="标题_MED WB ARB 1st Quarter 2013" xfId="161" xr:uid="{00000000-0005-0000-0000-0000DB000000}"/>
    <cellStyle name="检查单元格" xfId="162" xr:uid="{00000000-0005-0000-0000-0000DC000000}"/>
    <cellStyle name="標準_proforma of PNW 2011" xfId="26" xr:uid="{00000000-0005-0000-0000-0000DD000000}"/>
    <cellStyle name="汇总" xfId="72" xr:uid="{00000000-0005-0000-0000-0000DE000000}"/>
    <cellStyle name="注释" xfId="163" xr:uid="{00000000-0005-0000-0000-0000DF000000}"/>
    <cellStyle name="解释性文本" xfId="135" xr:uid="{00000000-0005-0000-0000-0000E0000000}"/>
    <cellStyle name="警告文本" xfId="164" xr:uid="{00000000-0005-0000-0000-0000E1000000}"/>
    <cellStyle name="计算" xfId="43" xr:uid="{00000000-0005-0000-0000-0000E2000000}"/>
    <cellStyle name="超链接 2" xfId="214" xr:uid="{00000000-0005-0000-0000-0000E3000000}"/>
    <cellStyle name="输入" xfId="165" xr:uid="{00000000-0005-0000-0000-0000E4000000}"/>
    <cellStyle name="输出" xfId="166" xr:uid="{00000000-0005-0000-0000-0000E5000000}"/>
    <cellStyle name="适中" xfId="42" xr:uid="{00000000-0005-0000-0000-0000E6000000}"/>
    <cellStyle name="链接单元格" xfId="167" xr:uid="{00000000-0005-0000-0000-0000E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BAA8FE"/>
      <color rgb="FFCFC2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1325218</xdr:colOff>
      <xdr:row>0</xdr:row>
      <xdr:rowOff>8283</xdr:rowOff>
    </xdr:from>
    <xdr:to>
      <xdr:col>1</xdr:col>
      <xdr:colOff>611420</xdr:colOff>
      <xdr:row>3</xdr:row>
      <xdr:rowOff>189692</xdr:rowOff>
    </xdr:to>
    <xdr:pic>
      <xdr:nvPicPr>
        <xdr:cNvPr id="16" name="Picture 1252" descr="Inline image">
          <a:extLst>
            <a:ext uri="{FF2B5EF4-FFF2-40B4-BE49-F238E27FC236}">
              <a16:creationId xmlns:a16="http://schemas.microsoft.com/office/drawing/2014/main" id="{C0D4BD4A-BDEA-4C2A-B31F-04495CF18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8" y="8283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527766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B66C7A11-B2D4-4412-AA55-AFC6B902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1BDE567E-9F26-4FD8-AEE3-0CC98F30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8B8F3BD1-77B6-4879-A6F9-D637C444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F8AB7EB9-05C9-40DA-ADBB-AA738CFF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05BC6830-D8F6-4D00-8CED-77064558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6E7D6082-F3FA-4BC1-AB36-4332D7B9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8775EE43-612B-4D3B-B5E0-85E4A3B5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F4C1FD30-4BA0-480D-B180-97C4FE8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2EDA6D36-AA21-40BB-BA12-1544A7E6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19BA4495-8103-4E9A-90F8-C6688A2B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911122C-838F-4404-9C76-5CA8DEFD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2BA1B197-230A-4671-99D6-7E6BC87E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A07EA7EB-3C6D-4C26-BB3B-FB67859B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44F049D9-E212-4F00-B7CE-176D80120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8057EB46-4D5E-4DC6-9083-06F9B26F5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F0CBD560-0AC3-48D4-9E89-8F43860F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EB9C8CDB-F2F7-4F6D-B183-6FC365D3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82C6B3D9-1858-4B0C-A356-C39B22B2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3422" descr="LOGO">
          <a:extLst>
            <a:ext uri="{FF2B5EF4-FFF2-40B4-BE49-F238E27FC236}">
              <a16:creationId xmlns:a16="http://schemas.microsoft.com/office/drawing/2014/main" id="{0B7D6E0F-79CB-46AC-830B-513E51B8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23" descr="LOGO">
          <a:extLst>
            <a:ext uri="{FF2B5EF4-FFF2-40B4-BE49-F238E27FC236}">
              <a16:creationId xmlns:a16="http://schemas.microsoft.com/office/drawing/2014/main" id="{34AC8930-4896-43B9-BE23-48E76997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24" descr="LOGO">
          <a:extLst>
            <a:ext uri="{FF2B5EF4-FFF2-40B4-BE49-F238E27FC236}">
              <a16:creationId xmlns:a16="http://schemas.microsoft.com/office/drawing/2014/main" id="{9D49C305-4862-479E-A469-53D60AF92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25" descr="LOGO">
          <a:extLst>
            <a:ext uri="{FF2B5EF4-FFF2-40B4-BE49-F238E27FC236}">
              <a16:creationId xmlns:a16="http://schemas.microsoft.com/office/drawing/2014/main" id="{E6DD3376-1DD1-4927-A384-153DBBB2A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26" descr="LOGO">
          <a:extLst>
            <a:ext uri="{FF2B5EF4-FFF2-40B4-BE49-F238E27FC236}">
              <a16:creationId xmlns:a16="http://schemas.microsoft.com/office/drawing/2014/main" id="{79888522-F114-44FC-B6E3-8C127022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27" descr="LOGO">
          <a:extLst>
            <a:ext uri="{FF2B5EF4-FFF2-40B4-BE49-F238E27FC236}">
              <a16:creationId xmlns:a16="http://schemas.microsoft.com/office/drawing/2014/main" id="{43EF491B-34CE-47EF-8F0B-2FC83D06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28" descr="LOGO">
          <a:extLst>
            <a:ext uri="{FF2B5EF4-FFF2-40B4-BE49-F238E27FC236}">
              <a16:creationId xmlns:a16="http://schemas.microsoft.com/office/drawing/2014/main" id="{BB6A345A-D844-4C81-B121-2BB9C558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D1B5EF53-0C34-4F1C-8214-BC41950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3431" descr="LOGO">
          <a:extLst>
            <a:ext uri="{FF2B5EF4-FFF2-40B4-BE49-F238E27FC236}">
              <a16:creationId xmlns:a16="http://schemas.microsoft.com/office/drawing/2014/main" id="{D4FF3C69-01C4-4F0D-B3F1-14C6829D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3432" descr="LOGO">
          <a:extLst>
            <a:ext uri="{FF2B5EF4-FFF2-40B4-BE49-F238E27FC236}">
              <a16:creationId xmlns:a16="http://schemas.microsoft.com/office/drawing/2014/main" id="{AB02B2B9-1FE5-47A2-A86C-D2FA5EFF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33" descr="LOGO">
          <a:extLst>
            <a:ext uri="{FF2B5EF4-FFF2-40B4-BE49-F238E27FC236}">
              <a16:creationId xmlns:a16="http://schemas.microsoft.com/office/drawing/2014/main" id="{A1132DE3-CA61-48A0-8DD6-EFAC2E2F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34" descr="LOGO">
          <a:extLst>
            <a:ext uri="{FF2B5EF4-FFF2-40B4-BE49-F238E27FC236}">
              <a16:creationId xmlns:a16="http://schemas.microsoft.com/office/drawing/2014/main" id="{D49220B1-9CE4-4AB6-B27F-FFFAF876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35" descr="LOGO">
          <a:extLst>
            <a:ext uri="{FF2B5EF4-FFF2-40B4-BE49-F238E27FC236}">
              <a16:creationId xmlns:a16="http://schemas.microsoft.com/office/drawing/2014/main" id="{094473D0-3CB4-44C1-AB92-9EAA6807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36" descr="LOGO">
          <a:extLst>
            <a:ext uri="{FF2B5EF4-FFF2-40B4-BE49-F238E27FC236}">
              <a16:creationId xmlns:a16="http://schemas.microsoft.com/office/drawing/2014/main" id="{EA965E3F-58F9-4615-B000-BD8B2B0B2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37" descr="LOGO">
          <a:extLst>
            <a:ext uri="{FF2B5EF4-FFF2-40B4-BE49-F238E27FC236}">
              <a16:creationId xmlns:a16="http://schemas.microsoft.com/office/drawing/2014/main" id="{C72212C3-B02A-4252-A188-427DF9A1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38" descr="LOGO">
          <a:extLst>
            <a:ext uri="{FF2B5EF4-FFF2-40B4-BE49-F238E27FC236}">
              <a16:creationId xmlns:a16="http://schemas.microsoft.com/office/drawing/2014/main" id="{F685DAEE-5EA0-4D0E-A542-BC78BCDA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3439" descr="LOGO">
          <a:extLst>
            <a:ext uri="{FF2B5EF4-FFF2-40B4-BE49-F238E27FC236}">
              <a16:creationId xmlns:a16="http://schemas.microsoft.com/office/drawing/2014/main" id="{1BF82E03-E22E-4AC8-A06A-FED94993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" name="Picture 3440" descr="LOGO">
          <a:extLst>
            <a:ext uri="{FF2B5EF4-FFF2-40B4-BE49-F238E27FC236}">
              <a16:creationId xmlns:a16="http://schemas.microsoft.com/office/drawing/2014/main" id="{C1F1187F-1DA2-49EF-9B94-C50D4814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41" descr="LOGO">
          <a:extLst>
            <a:ext uri="{FF2B5EF4-FFF2-40B4-BE49-F238E27FC236}">
              <a16:creationId xmlns:a16="http://schemas.microsoft.com/office/drawing/2014/main" id="{19D41275-B247-44D4-B24E-2C69540D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42" descr="LOGO">
          <a:extLst>
            <a:ext uri="{FF2B5EF4-FFF2-40B4-BE49-F238E27FC236}">
              <a16:creationId xmlns:a16="http://schemas.microsoft.com/office/drawing/2014/main" id="{610B5315-8738-46DF-B883-B259A6440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43" descr="LOGO">
          <a:extLst>
            <a:ext uri="{FF2B5EF4-FFF2-40B4-BE49-F238E27FC236}">
              <a16:creationId xmlns:a16="http://schemas.microsoft.com/office/drawing/2014/main" id="{C884A72A-160C-42D1-89B9-A7E4ED37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44" descr="LOGO">
          <a:extLst>
            <a:ext uri="{FF2B5EF4-FFF2-40B4-BE49-F238E27FC236}">
              <a16:creationId xmlns:a16="http://schemas.microsoft.com/office/drawing/2014/main" id="{4EAADCEC-855C-426A-80FD-84D6BC81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45" descr="LOGO">
          <a:extLst>
            <a:ext uri="{FF2B5EF4-FFF2-40B4-BE49-F238E27FC236}">
              <a16:creationId xmlns:a16="http://schemas.microsoft.com/office/drawing/2014/main" id="{31653CDF-D883-4D34-820C-958E202F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46" descr="LOGO">
          <a:extLst>
            <a:ext uri="{FF2B5EF4-FFF2-40B4-BE49-F238E27FC236}">
              <a16:creationId xmlns:a16="http://schemas.microsoft.com/office/drawing/2014/main" id="{FDE6BC6C-37D2-47A6-83E0-EAF0D1462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47" descr="LOGO">
          <a:extLst>
            <a:ext uri="{FF2B5EF4-FFF2-40B4-BE49-F238E27FC236}">
              <a16:creationId xmlns:a16="http://schemas.microsoft.com/office/drawing/2014/main" id="{8A8BC8FB-3782-4CBE-A844-0ADE0D7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3449" descr="LOGO">
          <a:extLst>
            <a:ext uri="{FF2B5EF4-FFF2-40B4-BE49-F238E27FC236}">
              <a16:creationId xmlns:a16="http://schemas.microsoft.com/office/drawing/2014/main" id="{E9A55C5E-BCDD-4D5C-BE4D-0A4006D7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3450" descr="LOGO">
          <a:extLst>
            <a:ext uri="{FF2B5EF4-FFF2-40B4-BE49-F238E27FC236}">
              <a16:creationId xmlns:a16="http://schemas.microsoft.com/office/drawing/2014/main" id="{29B45EB2-0BDF-49FD-B6A0-724B0383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" name="Picture 3451" descr="LOGO">
          <a:extLst>
            <a:ext uri="{FF2B5EF4-FFF2-40B4-BE49-F238E27FC236}">
              <a16:creationId xmlns:a16="http://schemas.microsoft.com/office/drawing/2014/main" id="{FA60582E-92DD-491B-8CA5-DE413D84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52" descr="LOGO">
          <a:extLst>
            <a:ext uri="{FF2B5EF4-FFF2-40B4-BE49-F238E27FC236}">
              <a16:creationId xmlns:a16="http://schemas.microsoft.com/office/drawing/2014/main" id="{506E8EE0-50E3-4F3D-8DAE-456B36D76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53" descr="LOGO">
          <a:extLst>
            <a:ext uri="{FF2B5EF4-FFF2-40B4-BE49-F238E27FC236}">
              <a16:creationId xmlns:a16="http://schemas.microsoft.com/office/drawing/2014/main" id="{98982CBD-8662-4C98-B07E-E7F8E43DE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54" descr="LOGO">
          <a:extLst>
            <a:ext uri="{FF2B5EF4-FFF2-40B4-BE49-F238E27FC236}">
              <a16:creationId xmlns:a16="http://schemas.microsoft.com/office/drawing/2014/main" id="{79BC2FBE-EC0C-4E98-B89B-27540199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55" descr="LOGO">
          <a:extLst>
            <a:ext uri="{FF2B5EF4-FFF2-40B4-BE49-F238E27FC236}">
              <a16:creationId xmlns:a16="http://schemas.microsoft.com/office/drawing/2014/main" id="{673D5086-BE6F-483D-9164-911FABB57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52" name="Picture 1252" descr="Inline image">
          <a:extLst>
            <a:ext uri="{FF2B5EF4-FFF2-40B4-BE49-F238E27FC236}">
              <a16:creationId xmlns:a16="http://schemas.microsoft.com/office/drawing/2014/main" id="{044F19CE-CA37-491C-B873-23698E30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3" name="Picture 52" descr="LOGO">
          <a:extLst>
            <a:ext uri="{FF2B5EF4-FFF2-40B4-BE49-F238E27FC236}">
              <a16:creationId xmlns:a16="http://schemas.microsoft.com/office/drawing/2014/main" id="{AE49B16D-0D16-4945-A18B-170A9A81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73803FBC-8F73-4BC4-8DDC-51525EC8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" name="Picture 3405" descr="LOGO">
          <a:extLst>
            <a:ext uri="{FF2B5EF4-FFF2-40B4-BE49-F238E27FC236}">
              <a16:creationId xmlns:a16="http://schemas.microsoft.com/office/drawing/2014/main" id="{05D5A867-6D68-4311-9A39-4AC35CF1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3406" descr="LOGO">
          <a:extLst>
            <a:ext uri="{FF2B5EF4-FFF2-40B4-BE49-F238E27FC236}">
              <a16:creationId xmlns:a16="http://schemas.microsoft.com/office/drawing/2014/main" id="{3E71E5E8-CF85-4138-8A3A-BE3C4D16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3407" descr="LOGO">
          <a:extLst>
            <a:ext uri="{FF2B5EF4-FFF2-40B4-BE49-F238E27FC236}">
              <a16:creationId xmlns:a16="http://schemas.microsoft.com/office/drawing/2014/main" id="{56E9370D-25BA-4370-8AC8-96249116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3408" descr="LOGO">
          <a:extLst>
            <a:ext uri="{FF2B5EF4-FFF2-40B4-BE49-F238E27FC236}">
              <a16:creationId xmlns:a16="http://schemas.microsoft.com/office/drawing/2014/main" id="{3FC90A23-2F6F-4006-AB73-7CA698AE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3409" descr="LOGO">
          <a:extLst>
            <a:ext uri="{FF2B5EF4-FFF2-40B4-BE49-F238E27FC236}">
              <a16:creationId xmlns:a16="http://schemas.microsoft.com/office/drawing/2014/main" id="{8ECF7828-903B-4FE2-8303-A73DA418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3410" descr="LOGO">
          <a:extLst>
            <a:ext uri="{FF2B5EF4-FFF2-40B4-BE49-F238E27FC236}">
              <a16:creationId xmlns:a16="http://schemas.microsoft.com/office/drawing/2014/main" id="{9A2938AE-717E-4D34-99D0-2F18E826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3411" descr="LOGO">
          <a:extLst>
            <a:ext uri="{FF2B5EF4-FFF2-40B4-BE49-F238E27FC236}">
              <a16:creationId xmlns:a16="http://schemas.microsoft.com/office/drawing/2014/main" id="{5897390C-80E3-4DB8-8B2F-3F034941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3412" descr="LOGO">
          <a:extLst>
            <a:ext uri="{FF2B5EF4-FFF2-40B4-BE49-F238E27FC236}">
              <a16:creationId xmlns:a16="http://schemas.microsoft.com/office/drawing/2014/main" id="{DE97F673-B6BB-44D9-B026-811DCA47D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3413" descr="LOGO">
          <a:extLst>
            <a:ext uri="{FF2B5EF4-FFF2-40B4-BE49-F238E27FC236}">
              <a16:creationId xmlns:a16="http://schemas.microsoft.com/office/drawing/2014/main" id="{AA2A3D82-7712-47F7-A9C9-FC74DC23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3414" descr="LOGO">
          <a:extLst>
            <a:ext uri="{FF2B5EF4-FFF2-40B4-BE49-F238E27FC236}">
              <a16:creationId xmlns:a16="http://schemas.microsoft.com/office/drawing/2014/main" id="{9AA52CF7-EA12-45AE-ADED-D128E926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3415" descr="LOGO">
          <a:extLst>
            <a:ext uri="{FF2B5EF4-FFF2-40B4-BE49-F238E27FC236}">
              <a16:creationId xmlns:a16="http://schemas.microsoft.com/office/drawing/2014/main" id="{529CFE3F-9CBD-41E9-BBF2-C55CDC02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3416" descr="LOGO">
          <a:extLst>
            <a:ext uri="{FF2B5EF4-FFF2-40B4-BE49-F238E27FC236}">
              <a16:creationId xmlns:a16="http://schemas.microsoft.com/office/drawing/2014/main" id="{66DE6421-67A1-499D-B034-73AAC25C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3417" descr="LOGO">
          <a:extLst>
            <a:ext uri="{FF2B5EF4-FFF2-40B4-BE49-F238E27FC236}">
              <a16:creationId xmlns:a16="http://schemas.microsoft.com/office/drawing/2014/main" id="{DC94CBA6-B6A4-4B53-AF1C-2BC35E67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3418" descr="LOGO">
          <a:extLst>
            <a:ext uri="{FF2B5EF4-FFF2-40B4-BE49-F238E27FC236}">
              <a16:creationId xmlns:a16="http://schemas.microsoft.com/office/drawing/2014/main" id="{B902B743-DC2C-4BAB-AFCF-E5C657E8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3419" descr="LOGO">
          <a:extLst>
            <a:ext uri="{FF2B5EF4-FFF2-40B4-BE49-F238E27FC236}">
              <a16:creationId xmlns:a16="http://schemas.microsoft.com/office/drawing/2014/main" id="{4877E7F9-3EE1-4789-A209-1D6A6A77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3420" descr="LOGO">
          <a:extLst>
            <a:ext uri="{FF2B5EF4-FFF2-40B4-BE49-F238E27FC236}">
              <a16:creationId xmlns:a16="http://schemas.microsoft.com/office/drawing/2014/main" id="{D67FE6B3-EFBF-4719-A73F-16DE0E06B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3422" descr="LOGO">
          <a:extLst>
            <a:ext uri="{FF2B5EF4-FFF2-40B4-BE49-F238E27FC236}">
              <a16:creationId xmlns:a16="http://schemas.microsoft.com/office/drawing/2014/main" id="{CF2E7FD3-379E-4918-8426-422FF3C9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2" name="Picture 3423" descr="LOGO">
          <a:extLst>
            <a:ext uri="{FF2B5EF4-FFF2-40B4-BE49-F238E27FC236}">
              <a16:creationId xmlns:a16="http://schemas.microsoft.com/office/drawing/2014/main" id="{D9C329B0-04BE-4172-B3A9-FB0499923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3424" descr="LOGO">
          <a:extLst>
            <a:ext uri="{FF2B5EF4-FFF2-40B4-BE49-F238E27FC236}">
              <a16:creationId xmlns:a16="http://schemas.microsoft.com/office/drawing/2014/main" id="{7636A022-D682-460E-826F-6941777D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3425" descr="LOGO">
          <a:extLst>
            <a:ext uri="{FF2B5EF4-FFF2-40B4-BE49-F238E27FC236}">
              <a16:creationId xmlns:a16="http://schemas.microsoft.com/office/drawing/2014/main" id="{D4C98567-0215-450C-AA08-ACF92AAF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3426" descr="LOGO">
          <a:extLst>
            <a:ext uri="{FF2B5EF4-FFF2-40B4-BE49-F238E27FC236}">
              <a16:creationId xmlns:a16="http://schemas.microsoft.com/office/drawing/2014/main" id="{6F940796-E4C7-4A4E-9788-26C9FB0E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3427" descr="LOGO">
          <a:extLst>
            <a:ext uri="{FF2B5EF4-FFF2-40B4-BE49-F238E27FC236}">
              <a16:creationId xmlns:a16="http://schemas.microsoft.com/office/drawing/2014/main" id="{4073F15B-97A0-41F4-8CE7-6F886C76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3428" descr="LOGO">
          <a:extLst>
            <a:ext uri="{FF2B5EF4-FFF2-40B4-BE49-F238E27FC236}">
              <a16:creationId xmlns:a16="http://schemas.microsoft.com/office/drawing/2014/main" id="{84931E47-A112-40B9-B086-2E4ECA04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8" name="Picture 1" descr="LOGO">
          <a:extLst>
            <a:ext uri="{FF2B5EF4-FFF2-40B4-BE49-F238E27FC236}">
              <a16:creationId xmlns:a16="http://schemas.microsoft.com/office/drawing/2014/main" id="{0D45A5D5-CDFF-4E6B-B213-D00CC85A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3431" descr="LOGO">
          <a:extLst>
            <a:ext uri="{FF2B5EF4-FFF2-40B4-BE49-F238E27FC236}">
              <a16:creationId xmlns:a16="http://schemas.microsoft.com/office/drawing/2014/main" id="{84F11C51-F62F-42D4-A7CF-B7EB0F8A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3432" descr="LOGO">
          <a:extLst>
            <a:ext uri="{FF2B5EF4-FFF2-40B4-BE49-F238E27FC236}">
              <a16:creationId xmlns:a16="http://schemas.microsoft.com/office/drawing/2014/main" id="{F7CE3C7F-3451-494E-9D93-0A1D0A6A9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3433" descr="LOGO">
          <a:extLst>
            <a:ext uri="{FF2B5EF4-FFF2-40B4-BE49-F238E27FC236}">
              <a16:creationId xmlns:a16="http://schemas.microsoft.com/office/drawing/2014/main" id="{AC9DC5DA-6CE1-4CEB-B6FF-12908464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3434" descr="LOGO">
          <a:extLst>
            <a:ext uri="{FF2B5EF4-FFF2-40B4-BE49-F238E27FC236}">
              <a16:creationId xmlns:a16="http://schemas.microsoft.com/office/drawing/2014/main" id="{46CA913B-33C9-4340-871B-645475495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3435" descr="LOGO">
          <a:extLst>
            <a:ext uri="{FF2B5EF4-FFF2-40B4-BE49-F238E27FC236}">
              <a16:creationId xmlns:a16="http://schemas.microsoft.com/office/drawing/2014/main" id="{251EECF8-3296-48BC-BAA5-78D44F379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3436" descr="LOGO">
          <a:extLst>
            <a:ext uri="{FF2B5EF4-FFF2-40B4-BE49-F238E27FC236}">
              <a16:creationId xmlns:a16="http://schemas.microsoft.com/office/drawing/2014/main" id="{01374ADF-2F24-4D99-89FD-56F63867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3437" descr="LOGO">
          <a:extLst>
            <a:ext uri="{FF2B5EF4-FFF2-40B4-BE49-F238E27FC236}">
              <a16:creationId xmlns:a16="http://schemas.microsoft.com/office/drawing/2014/main" id="{BFD080AE-29FE-4799-82C4-3055636C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3438" descr="LOGO">
          <a:extLst>
            <a:ext uri="{FF2B5EF4-FFF2-40B4-BE49-F238E27FC236}">
              <a16:creationId xmlns:a16="http://schemas.microsoft.com/office/drawing/2014/main" id="{4F3A5E0B-B745-4EAF-91E9-BFEB2F9A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3439" descr="LOGO">
          <a:extLst>
            <a:ext uri="{FF2B5EF4-FFF2-40B4-BE49-F238E27FC236}">
              <a16:creationId xmlns:a16="http://schemas.microsoft.com/office/drawing/2014/main" id="{4AA96A34-2A4F-40A7-8C6E-DFEEBD95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3440" descr="LOGO">
          <a:extLst>
            <a:ext uri="{FF2B5EF4-FFF2-40B4-BE49-F238E27FC236}">
              <a16:creationId xmlns:a16="http://schemas.microsoft.com/office/drawing/2014/main" id="{487B5F07-DBF7-46C8-B5DF-84095B1C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3441" descr="LOGO">
          <a:extLst>
            <a:ext uri="{FF2B5EF4-FFF2-40B4-BE49-F238E27FC236}">
              <a16:creationId xmlns:a16="http://schemas.microsoft.com/office/drawing/2014/main" id="{06084223-246E-4D24-9016-E8BB0A55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3442" descr="LOGO">
          <a:extLst>
            <a:ext uri="{FF2B5EF4-FFF2-40B4-BE49-F238E27FC236}">
              <a16:creationId xmlns:a16="http://schemas.microsoft.com/office/drawing/2014/main" id="{06E4D81E-6FEC-4924-821E-81E6D543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3443" descr="LOGO">
          <a:extLst>
            <a:ext uri="{FF2B5EF4-FFF2-40B4-BE49-F238E27FC236}">
              <a16:creationId xmlns:a16="http://schemas.microsoft.com/office/drawing/2014/main" id="{B6615D87-238B-407F-B6F0-C4AC490FA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3444" descr="LOGO">
          <a:extLst>
            <a:ext uri="{FF2B5EF4-FFF2-40B4-BE49-F238E27FC236}">
              <a16:creationId xmlns:a16="http://schemas.microsoft.com/office/drawing/2014/main" id="{0DBB6273-F31E-4A3A-97B0-4834BB242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3445" descr="LOGO">
          <a:extLst>
            <a:ext uri="{FF2B5EF4-FFF2-40B4-BE49-F238E27FC236}">
              <a16:creationId xmlns:a16="http://schemas.microsoft.com/office/drawing/2014/main" id="{DA0FF9BF-A83C-4E14-8893-B7F7087BA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3446" descr="LOGO">
          <a:extLst>
            <a:ext uri="{FF2B5EF4-FFF2-40B4-BE49-F238E27FC236}">
              <a16:creationId xmlns:a16="http://schemas.microsoft.com/office/drawing/2014/main" id="{EB9AAF80-5A97-4F35-9071-73128240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3447" descr="LOGO">
          <a:extLst>
            <a:ext uri="{FF2B5EF4-FFF2-40B4-BE49-F238E27FC236}">
              <a16:creationId xmlns:a16="http://schemas.microsoft.com/office/drawing/2014/main" id="{4AE90BA2-246F-4E8D-8A83-47EDC9502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912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6" name="Picture 3449" descr="LOGO">
          <a:extLst>
            <a:ext uri="{FF2B5EF4-FFF2-40B4-BE49-F238E27FC236}">
              <a16:creationId xmlns:a16="http://schemas.microsoft.com/office/drawing/2014/main" id="{1C01A7A7-EB0A-418C-A9AD-6A454C2B5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7" name="Picture 3450" descr="LOGO">
          <a:extLst>
            <a:ext uri="{FF2B5EF4-FFF2-40B4-BE49-F238E27FC236}">
              <a16:creationId xmlns:a16="http://schemas.microsoft.com/office/drawing/2014/main" id="{1708D3F1-2C72-457D-B685-34CBB897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8" name="Picture 3451" descr="LOGO">
          <a:extLst>
            <a:ext uri="{FF2B5EF4-FFF2-40B4-BE49-F238E27FC236}">
              <a16:creationId xmlns:a16="http://schemas.microsoft.com/office/drawing/2014/main" id="{8443EBEF-3ACA-4353-8670-C98C91CEB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9" name="Picture 3452" descr="LOGO">
          <a:extLst>
            <a:ext uri="{FF2B5EF4-FFF2-40B4-BE49-F238E27FC236}">
              <a16:creationId xmlns:a16="http://schemas.microsoft.com/office/drawing/2014/main" id="{C363D19B-F412-4A0E-9380-C5D988DDB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0" name="Picture 3453" descr="LOGO">
          <a:extLst>
            <a:ext uri="{FF2B5EF4-FFF2-40B4-BE49-F238E27FC236}">
              <a16:creationId xmlns:a16="http://schemas.microsoft.com/office/drawing/2014/main" id="{CD280B45-A7B3-4360-B5B2-886EBC585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1" name="Picture 3454" descr="LOGO">
          <a:extLst>
            <a:ext uri="{FF2B5EF4-FFF2-40B4-BE49-F238E27FC236}">
              <a16:creationId xmlns:a16="http://schemas.microsoft.com/office/drawing/2014/main" id="{EED1FB7B-BB06-4622-B5C5-B477ED211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2" name="Picture 3455" descr="LOGO">
          <a:extLst>
            <a:ext uri="{FF2B5EF4-FFF2-40B4-BE49-F238E27FC236}">
              <a16:creationId xmlns:a16="http://schemas.microsoft.com/office/drawing/2014/main" id="{0F7FFD1A-E2E4-4E93-A128-EBA1136C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00775"/>
          <a:ext cx="1962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103" name="Picture 1252" descr="Inline image">
          <a:extLst>
            <a:ext uri="{FF2B5EF4-FFF2-40B4-BE49-F238E27FC236}">
              <a16:creationId xmlns:a16="http://schemas.microsoft.com/office/drawing/2014/main" id="{C422E567-0FB2-4053-A100-806AA0D8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27</xdr:row>
      <xdr:rowOff>171450</xdr:rowOff>
    </xdr:from>
    <xdr:to>
      <xdr:col>2</xdr:col>
      <xdr:colOff>495300</xdr:colOff>
      <xdr:row>27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DC0107D4-9E3F-408D-A30C-EC52C083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3037B8E3-A4C1-4C22-BC06-7330E3AE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14150C30-483F-487C-AD0C-733DDAD4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4F95EACA-E8FF-4058-8BC6-B593C42D9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7E07B382-D378-41B5-AFF7-5846DCA5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F626E99C-6554-4A8D-A264-59DD1C3B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F6D72DE6-DCA9-4E27-A8BC-B6C0B60B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388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9" name="Picture 1252" descr="Inline image">
          <a:extLst>
            <a:ext uri="{FF2B5EF4-FFF2-40B4-BE49-F238E27FC236}">
              <a16:creationId xmlns:a16="http://schemas.microsoft.com/office/drawing/2014/main" id="{D26F6CAB-7919-49A6-9DD8-562B6505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7B70E848-AB8E-4B2A-B737-318DF7D8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B706D29B-E86A-47AA-A589-F071F5B6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9DF0BC3E-DDD7-4FAE-A4B5-E66EBFAA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D002349E-B356-4742-BA8B-EA7783166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A060F512-4988-4812-BEF0-6C166C8A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8B872DB-1E4B-484D-AF45-E2DD2F85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523CE5B7-79E5-4187-8710-DC8E24C7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17" name="Picture 1252" descr="Inline image">
          <a:extLst>
            <a:ext uri="{FF2B5EF4-FFF2-40B4-BE49-F238E27FC236}">
              <a16:creationId xmlns:a16="http://schemas.microsoft.com/office/drawing/2014/main" id="{49483DA8-9AB5-439B-83AF-104E78278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B5A5CA20-76D3-4328-B4B9-068758B1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57CE9C26-8028-4AB9-BC76-002B8E8C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4FA731C3-FAD6-44DF-BAB2-AEBB2EA8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7F8FDBD5-8C83-4681-9AD8-CCCFFC586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A157DF6D-3D57-4062-BAFD-684FCDCA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69231302-F224-4443-821C-D63596E15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0483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622B7668-F2FF-4F2F-8D1D-0A46F3980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6219825"/>
          <a:ext cx="1933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32</xdr:row>
      <xdr:rowOff>0</xdr:rowOff>
    </xdr:from>
    <xdr:to>
      <xdr:col>1</xdr:col>
      <xdr:colOff>19050</xdr:colOff>
      <xdr:row>32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33</xdr:row>
      <xdr:rowOff>0</xdr:rowOff>
    </xdr:from>
    <xdr:to>
      <xdr:col>1</xdr:col>
      <xdr:colOff>19050</xdr:colOff>
      <xdr:row>33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8EA6C8C6-28C7-40DC-B2E5-F745CD78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F33AAD9B-8F0D-4B8F-A3A1-1843A32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A4B4FE5A-717E-449D-8CD3-A639915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17011651-A6E2-4222-83A0-2FA4336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8E310D36-D9E5-44FA-9A8D-47C061E5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E50F5C6B-4C4B-426F-B133-691BF84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83844EE-0202-4180-90B4-56C4C07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46C34FB2-2B50-45F9-BB2A-F3571B44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458895E7-9E53-4A65-A2AD-5789EC5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F856379A-8ACF-46E6-88F5-EE2F4EB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D540A781-1590-4BE2-AD08-9F5D197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58</xdr:row>
      <xdr:rowOff>0</xdr:rowOff>
    </xdr:from>
    <xdr:to>
      <xdr:col>1</xdr:col>
      <xdr:colOff>19050</xdr:colOff>
      <xdr:row>58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7ECA8EED-EE6B-412A-91D3-7F30DE4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B0191766-7073-4ED3-BFFF-A2287243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FE106ADC-3930-4E77-B316-5F2C5570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6B23F797-CB83-467D-A868-22D87750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9B4965A3-2F13-447F-BDD6-BA629B82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115B4D0E-BA7A-46E0-82B9-EAB21DD2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57</xdr:row>
      <xdr:rowOff>0</xdr:rowOff>
    </xdr:from>
    <xdr:to>
      <xdr:col>1</xdr:col>
      <xdr:colOff>19050</xdr:colOff>
      <xdr:row>57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D5EEE11A-7519-45E1-84A6-F489FFDB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66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34</xdr:row>
      <xdr:rowOff>0</xdr:rowOff>
    </xdr:from>
    <xdr:to>
      <xdr:col>1</xdr:col>
      <xdr:colOff>19050</xdr:colOff>
      <xdr:row>34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85725</xdr:rowOff>
    </xdr:from>
    <xdr:to>
      <xdr:col>0</xdr:col>
      <xdr:colOff>1228725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1247775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1276350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16564</xdr:rowOff>
    </xdr:from>
    <xdr:to>
      <xdr:col>1</xdr:col>
      <xdr:colOff>81333</xdr:colOff>
      <xdr:row>3</xdr:row>
      <xdr:rowOff>197973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491251BE-70DF-4282-96E6-502ECEC7B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16564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1366631</xdr:colOff>
      <xdr:row>0</xdr:row>
      <xdr:rowOff>0</xdr:rowOff>
    </xdr:from>
    <xdr:to>
      <xdr:col>1</xdr:col>
      <xdr:colOff>139312</xdr:colOff>
      <xdr:row>3</xdr:row>
      <xdr:rowOff>181409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304E6F03-EFA6-4BA0-84E9-C581030A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6631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1358347</xdr:colOff>
      <xdr:row>0</xdr:row>
      <xdr:rowOff>0</xdr:rowOff>
    </xdr:from>
    <xdr:to>
      <xdr:col>1</xdr:col>
      <xdr:colOff>644549</xdr:colOff>
      <xdr:row>3</xdr:row>
      <xdr:rowOff>181409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8347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41</xdr:row>
      <xdr:rowOff>0</xdr:rowOff>
    </xdr:from>
    <xdr:to>
      <xdr:col>1</xdr:col>
      <xdr:colOff>19050</xdr:colOff>
      <xdr:row>41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1333500</xdr:colOff>
      <xdr:row>0</xdr:row>
      <xdr:rowOff>0</xdr:rowOff>
    </xdr:from>
    <xdr:to>
      <xdr:col>1</xdr:col>
      <xdr:colOff>793637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76BBA92D-0D9D-4563-AEE1-8A46355E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0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27</xdr:row>
      <xdr:rowOff>0</xdr:rowOff>
    </xdr:from>
    <xdr:to>
      <xdr:col>1</xdr:col>
      <xdr:colOff>19050</xdr:colOff>
      <xdr:row>27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77932</xdr:rowOff>
    </xdr:from>
    <xdr:to>
      <xdr:col>0</xdr:col>
      <xdr:colOff>2073852</xdr:colOff>
      <xdr:row>30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1325216</xdr:colOff>
      <xdr:row>0</xdr:row>
      <xdr:rowOff>0</xdr:rowOff>
    </xdr:from>
    <xdr:to>
      <xdr:col>1</xdr:col>
      <xdr:colOff>611418</xdr:colOff>
      <xdr:row>3</xdr:row>
      <xdr:rowOff>181409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9242D84A-B9E3-4FF3-8AFB-B53C0083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216" y="0"/>
          <a:ext cx="158048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85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4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87.bin"/><Relationship Id="rId10" Type="http://schemas.openxmlformats.org/officeDocument/2006/relationships/printerSettings" Target="../printerSettings/printerSettings192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6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86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4.bin"/><Relationship Id="rId13" Type="http://schemas.openxmlformats.org/officeDocument/2006/relationships/printerSettings" Target="../printerSettings/printerSettings299.bin"/><Relationship Id="rId18" Type="http://schemas.openxmlformats.org/officeDocument/2006/relationships/printerSettings" Target="../printerSettings/printerSettings304.bin"/><Relationship Id="rId26" Type="http://schemas.openxmlformats.org/officeDocument/2006/relationships/printerSettings" Target="../printerSettings/printerSettings312.bin"/><Relationship Id="rId3" Type="http://schemas.openxmlformats.org/officeDocument/2006/relationships/printerSettings" Target="../printerSettings/printerSettings289.bin"/><Relationship Id="rId21" Type="http://schemas.openxmlformats.org/officeDocument/2006/relationships/printerSettings" Target="../printerSettings/printerSettings307.bin"/><Relationship Id="rId7" Type="http://schemas.openxmlformats.org/officeDocument/2006/relationships/printerSettings" Target="../printerSettings/printerSettings293.bin"/><Relationship Id="rId12" Type="http://schemas.openxmlformats.org/officeDocument/2006/relationships/printerSettings" Target="../printerSettings/printerSettings298.bin"/><Relationship Id="rId17" Type="http://schemas.openxmlformats.org/officeDocument/2006/relationships/printerSettings" Target="../printerSettings/printerSettings303.bin"/><Relationship Id="rId25" Type="http://schemas.openxmlformats.org/officeDocument/2006/relationships/printerSettings" Target="../printerSettings/printerSettings311.bin"/><Relationship Id="rId2" Type="http://schemas.openxmlformats.org/officeDocument/2006/relationships/printerSettings" Target="../printerSettings/printerSettings288.bin"/><Relationship Id="rId16" Type="http://schemas.openxmlformats.org/officeDocument/2006/relationships/printerSettings" Target="../printerSettings/printerSettings302.bin"/><Relationship Id="rId20" Type="http://schemas.openxmlformats.org/officeDocument/2006/relationships/printerSettings" Target="../printerSettings/printerSettings306.bin"/><Relationship Id="rId29" Type="http://schemas.openxmlformats.org/officeDocument/2006/relationships/printerSettings" Target="../printerSettings/printerSettings315.bin"/><Relationship Id="rId1" Type="http://schemas.openxmlformats.org/officeDocument/2006/relationships/printerSettings" Target="../printerSettings/printerSettings287.bin"/><Relationship Id="rId6" Type="http://schemas.openxmlformats.org/officeDocument/2006/relationships/printerSettings" Target="../printerSettings/printerSettings292.bin"/><Relationship Id="rId11" Type="http://schemas.openxmlformats.org/officeDocument/2006/relationships/printerSettings" Target="../printerSettings/printerSettings297.bin"/><Relationship Id="rId24" Type="http://schemas.openxmlformats.org/officeDocument/2006/relationships/printerSettings" Target="../printerSettings/printerSettings310.bin"/><Relationship Id="rId5" Type="http://schemas.openxmlformats.org/officeDocument/2006/relationships/printerSettings" Target="../printerSettings/printerSettings291.bin"/><Relationship Id="rId15" Type="http://schemas.openxmlformats.org/officeDocument/2006/relationships/printerSettings" Target="../printerSettings/printerSettings301.bin"/><Relationship Id="rId23" Type="http://schemas.openxmlformats.org/officeDocument/2006/relationships/printerSettings" Target="../printerSettings/printerSettings309.bin"/><Relationship Id="rId28" Type="http://schemas.openxmlformats.org/officeDocument/2006/relationships/printerSettings" Target="../printerSettings/printerSettings314.bin"/><Relationship Id="rId10" Type="http://schemas.openxmlformats.org/officeDocument/2006/relationships/printerSettings" Target="../printerSettings/printerSettings296.bin"/><Relationship Id="rId19" Type="http://schemas.openxmlformats.org/officeDocument/2006/relationships/printerSettings" Target="../printerSettings/printerSettings305.bin"/><Relationship Id="rId31" Type="http://schemas.openxmlformats.org/officeDocument/2006/relationships/drawing" Target="../drawings/drawing18.xml"/><Relationship Id="rId4" Type="http://schemas.openxmlformats.org/officeDocument/2006/relationships/printerSettings" Target="../printerSettings/printerSettings290.bin"/><Relationship Id="rId9" Type="http://schemas.openxmlformats.org/officeDocument/2006/relationships/printerSettings" Target="../printerSettings/printerSettings295.bin"/><Relationship Id="rId14" Type="http://schemas.openxmlformats.org/officeDocument/2006/relationships/printerSettings" Target="../printerSettings/printerSettings300.bin"/><Relationship Id="rId22" Type="http://schemas.openxmlformats.org/officeDocument/2006/relationships/printerSettings" Target="../printerSettings/printerSettings308.bin"/><Relationship Id="rId27" Type="http://schemas.openxmlformats.org/officeDocument/2006/relationships/printerSettings" Target="../printerSettings/printerSettings313.bin"/><Relationship Id="rId30" Type="http://schemas.openxmlformats.org/officeDocument/2006/relationships/printerSettings" Target="../printerSettings/printerSettings3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drawing" Target="../drawings/drawing5.xml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13" Type="http://schemas.openxmlformats.org/officeDocument/2006/relationships/printerSettings" Target="../printerSettings/printerSettings76.bin"/><Relationship Id="rId18" Type="http://schemas.openxmlformats.org/officeDocument/2006/relationships/printerSettings" Target="../printerSettings/printerSettings81.bin"/><Relationship Id="rId26" Type="http://schemas.openxmlformats.org/officeDocument/2006/relationships/printerSettings" Target="../printerSettings/printerSettings89.bin"/><Relationship Id="rId3" Type="http://schemas.openxmlformats.org/officeDocument/2006/relationships/printerSettings" Target="../printerSettings/printerSettings66.bin"/><Relationship Id="rId21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17" Type="http://schemas.openxmlformats.org/officeDocument/2006/relationships/printerSettings" Target="../printerSettings/printerSettings80.bin"/><Relationship Id="rId25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65.bin"/><Relationship Id="rId16" Type="http://schemas.openxmlformats.org/officeDocument/2006/relationships/printerSettings" Target="../printerSettings/printerSettings79.bin"/><Relationship Id="rId20" Type="http://schemas.openxmlformats.org/officeDocument/2006/relationships/printerSettings" Target="../printerSettings/printerSettings83.bin"/><Relationship Id="rId29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24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68.bin"/><Relationship Id="rId15" Type="http://schemas.openxmlformats.org/officeDocument/2006/relationships/printerSettings" Target="../printerSettings/printerSettings78.bin"/><Relationship Id="rId23" Type="http://schemas.openxmlformats.org/officeDocument/2006/relationships/printerSettings" Target="../printerSettings/printerSettings86.bin"/><Relationship Id="rId28" Type="http://schemas.openxmlformats.org/officeDocument/2006/relationships/printerSettings" Target="../printerSettings/printerSettings91.bin"/><Relationship Id="rId10" Type="http://schemas.openxmlformats.org/officeDocument/2006/relationships/printerSettings" Target="../printerSettings/printerSettings73.bin"/><Relationship Id="rId19" Type="http://schemas.openxmlformats.org/officeDocument/2006/relationships/printerSettings" Target="../printerSettings/printerSettings82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Relationship Id="rId14" Type="http://schemas.openxmlformats.org/officeDocument/2006/relationships/printerSettings" Target="../printerSettings/printerSettings77.bin"/><Relationship Id="rId22" Type="http://schemas.openxmlformats.org/officeDocument/2006/relationships/printerSettings" Target="../printerSettings/printerSettings85.bin"/><Relationship Id="rId27" Type="http://schemas.openxmlformats.org/officeDocument/2006/relationships/printerSettings" Target="../printerSettings/printerSettings90.bin"/><Relationship Id="rId30" Type="http://schemas.openxmlformats.org/officeDocument/2006/relationships/printerSettings" Target="../printerSettings/printerSettings9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1.bin"/><Relationship Id="rId13" Type="http://schemas.openxmlformats.org/officeDocument/2006/relationships/printerSettings" Target="../printerSettings/printerSettings106.bin"/><Relationship Id="rId18" Type="http://schemas.openxmlformats.org/officeDocument/2006/relationships/printerSettings" Target="../printerSettings/printerSettings111.bin"/><Relationship Id="rId26" Type="http://schemas.openxmlformats.org/officeDocument/2006/relationships/printerSettings" Target="../printerSettings/printerSettings119.bin"/><Relationship Id="rId3" Type="http://schemas.openxmlformats.org/officeDocument/2006/relationships/printerSettings" Target="../printerSettings/printerSettings96.bin"/><Relationship Id="rId21" Type="http://schemas.openxmlformats.org/officeDocument/2006/relationships/printerSettings" Target="../printerSettings/printerSettings114.bin"/><Relationship Id="rId7" Type="http://schemas.openxmlformats.org/officeDocument/2006/relationships/printerSettings" Target="../printerSettings/printerSettings100.bin"/><Relationship Id="rId12" Type="http://schemas.openxmlformats.org/officeDocument/2006/relationships/printerSettings" Target="../printerSettings/printerSettings105.bin"/><Relationship Id="rId17" Type="http://schemas.openxmlformats.org/officeDocument/2006/relationships/printerSettings" Target="../printerSettings/printerSettings110.bin"/><Relationship Id="rId25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95.bin"/><Relationship Id="rId16" Type="http://schemas.openxmlformats.org/officeDocument/2006/relationships/printerSettings" Target="../printerSettings/printerSettings109.bin"/><Relationship Id="rId20" Type="http://schemas.openxmlformats.org/officeDocument/2006/relationships/printerSettings" Target="../printerSettings/printerSettings113.bin"/><Relationship Id="rId29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11" Type="http://schemas.openxmlformats.org/officeDocument/2006/relationships/printerSettings" Target="../printerSettings/printerSettings104.bin"/><Relationship Id="rId24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98.bin"/><Relationship Id="rId15" Type="http://schemas.openxmlformats.org/officeDocument/2006/relationships/printerSettings" Target="../printerSettings/printerSettings108.bin"/><Relationship Id="rId23" Type="http://schemas.openxmlformats.org/officeDocument/2006/relationships/printerSettings" Target="../printerSettings/printerSettings116.bin"/><Relationship Id="rId28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103.bin"/><Relationship Id="rId19" Type="http://schemas.openxmlformats.org/officeDocument/2006/relationships/printerSettings" Target="../printerSettings/printerSettings112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97.bin"/><Relationship Id="rId9" Type="http://schemas.openxmlformats.org/officeDocument/2006/relationships/printerSettings" Target="../printerSettings/printerSettings102.bin"/><Relationship Id="rId14" Type="http://schemas.openxmlformats.org/officeDocument/2006/relationships/printerSettings" Target="../printerSettings/printerSettings107.bin"/><Relationship Id="rId22" Type="http://schemas.openxmlformats.org/officeDocument/2006/relationships/printerSettings" Target="../printerSettings/printerSettings115.bin"/><Relationship Id="rId27" Type="http://schemas.openxmlformats.org/officeDocument/2006/relationships/printerSettings" Target="../printerSettings/printerSettings120.bin"/><Relationship Id="rId30" Type="http://schemas.openxmlformats.org/officeDocument/2006/relationships/printerSettings" Target="../printerSettings/printerSettings12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1.bin"/><Relationship Id="rId13" Type="http://schemas.openxmlformats.org/officeDocument/2006/relationships/printerSettings" Target="../printerSettings/printerSettings136.bin"/><Relationship Id="rId18" Type="http://schemas.openxmlformats.org/officeDocument/2006/relationships/printerSettings" Target="../printerSettings/printerSettings141.bin"/><Relationship Id="rId26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26.bin"/><Relationship Id="rId21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30.bin"/><Relationship Id="rId12" Type="http://schemas.openxmlformats.org/officeDocument/2006/relationships/printerSettings" Target="../printerSettings/printerSettings135.bin"/><Relationship Id="rId17" Type="http://schemas.openxmlformats.org/officeDocument/2006/relationships/printerSettings" Target="../printerSettings/printerSettings140.bin"/><Relationship Id="rId25" Type="http://schemas.openxmlformats.org/officeDocument/2006/relationships/printerSettings" Target="../printerSettings/printerSettings148.bin"/><Relationship Id="rId2" Type="http://schemas.openxmlformats.org/officeDocument/2006/relationships/printerSettings" Target="../printerSettings/printerSettings125.bin"/><Relationship Id="rId16" Type="http://schemas.openxmlformats.org/officeDocument/2006/relationships/printerSettings" Target="../printerSettings/printerSettings139.bin"/><Relationship Id="rId20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24.bin"/><Relationship Id="rId6" Type="http://schemas.openxmlformats.org/officeDocument/2006/relationships/printerSettings" Target="../printerSettings/printerSettings129.bin"/><Relationship Id="rId11" Type="http://schemas.openxmlformats.org/officeDocument/2006/relationships/printerSettings" Target="../printerSettings/printerSettings134.bin"/><Relationship Id="rId24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28.bin"/><Relationship Id="rId15" Type="http://schemas.openxmlformats.org/officeDocument/2006/relationships/printerSettings" Target="../printerSettings/printerSettings138.bin"/><Relationship Id="rId23" Type="http://schemas.openxmlformats.org/officeDocument/2006/relationships/printerSettings" Target="../printerSettings/printerSettings146.bin"/><Relationship Id="rId28" Type="http://schemas.openxmlformats.org/officeDocument/2006/relationships/drawing" Target="../drawings/drawing8.xml"/><Relationship Id="rId10" Type="http://schemas.openxmlformats.org/officeDocument/2006/relationships/printerSettings" Target="../printerSettings/printerSettings133.bin"/><Relationship Id="rId19" Type="http://schemas.openxmlformats.org/officeDocument/2006/relationships/printerSettings" Target="../printerSettings/printerSettings142.bin"/><Relationship Id="rId4" Type="http://schemas.openxmlformats.org/officeDocument/2006/relationships/printerSettings" Target="../printerSettings/printerSettings127.bin"/><Relationship Id="rId9" Type="http://schemas.openxmlformats.org/officeDocument/2006/relationships/printerSettings" Target="../printerSettings/printerSettings132.bin"/><Relationship Id="rId14" Type="http://schemas.openxmlformats.org/officeDocument/2006/relationships/printerSettings" Target="../printerSettings/printerSettings137.bin"/><Relationship Id="rId22" Type="http://schemas.openxmlformats.org/officeDocument/2006/relationships/printerSettings" Target="../printerSettings/printerSettings145.bin"/><Relationship Id="rId27" Type="http://schemas.openxmlformats.org/officeDocument/2006/relationships/printerSettings" Target="../printerSettings/printerSettings15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18" Type="http://schemas.openxmlformats.org/officeDocument/2006/relationships/printerSettings" Target="../printerSettings/printerSettings168.bin"/><Relationship Id="rId26" Type="http://schemas.openxmlformats.org/officeDocument/2006/relationships/printerSettings" Target="../printerSettings/printerSettings176.bin"/><Relationship Id="rId3" Type="http://schemas.openxmlformats.org/officeDocument/2006/relationships/printerSettings" Target="../printerSettings/printerSettings153.bin"/><Relationship Id="rId21" Type="http://schemas.openxmlformats.org/officeDocument/2006/relationships/printerSettings" Target="../printerSettings/printerSettings171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17" Type="http://schemas.openxmlformats.org/officeDocument/2006/relationships/printerSettings" Target="../printerSettings/printerSettings167.bin"/><Relationship Id="rId25" Type="http://schemas.openxmlformats.org/officeDocument/2006/relationships/printerSettings" Target="../printerSettings/printerSettings175.bin"/><Relationship Id="rId2" Type="http://schemas.openxmlformats.org/officeDocument/2006/relationships/printerSettings" Target="../printerSettings/printerSettings152.bin"/><Relationship Id="rId16" Type="http://schemas.openxmlformats.org/officeDocument/2006/relationships/printerSettings" Target="../printerSettings/printerSettings166.bin"/><Relationship Id="rId20" Type="http://schemas.openxmlformats.org/officeDocument/2006/relationships/printerSettings" Target="../printerSettings/printerSettings170.bin"/><Relationship Id="rId29" Type="http://schemas.openxmlformats.org/officeDocument/2006/relationships/printerSettings" Target="../printerSettings/printerSettings179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24" Type="http://schemas.openxmlformats.org/officeDocument/2006/relationships/printerSettings" Target="../printerSettings/printerSettings174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23" Type="http://schemas.openxmlformats.org/officeDocument/2006/relationships/printerSettings" Target="../printerSettings/printerSettings173.bin"/><Relationship Id="rId28" Type="http://schemas.openxmlformats.org/officeDocument/2006/relationships/printerSettings" Target="../printerSettings/printerSettings178.bin"/><Relationship Id="rId10" Type="http://schemas.openxmlformats.org/officeDocument/2006/relationships/printerSettings" Target="../printerSettings/printerSettings160.bin"/><Relationship Id="rId19" Type="http://schemas.openxmlformats.org/officeDocument/2006/relationships/printerSettings" Target="../printerSettings/printerSettings169.bin"/><Relationship Id="rId31" Type="http://schemas.openxmlformats.org/officeDocument/2006/relationships/drawing" Target="../drawings/drawing9.xml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Relationship Id="rId22" Type="http://schemas.openxmlformats.org/officeDocument/2006/relationships/printerSettings" Target="../printerSettings/printerSettings172.bin"/><Relationship Id="rId27" Type="http://schemas.openxmlformats.org/officeDocument/2006/relationships/printerSettings" Target="../printerSettings/printerSettings177.bin"/><Relationship Id="rId30" Type="http://schemas.openxmlformats.org/officeDocument/2006/relationships/printerSettings" Target="../printerSettings/printerSettings18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showGridLines="0" topLeftCell="A3" zoomScaleNormal="100" zoomScalePageLayoutView="60" workbookViewId="0">
      <selection activeCell="L9" sqref="L9"/>
    </sheetView>
  </sheetViews>
  <sheetFormatPr defaultColWidth="8.875" defaultRowHeight="12.75"/>
  <cols>
    <col min="1" max="1" width="13.625" style="32" bestFit="1" customWidth="1"/>
    <col min="2" max="2" width="12.125" style="33" customWidth="1"/>
    <col min="3" max="5" width="9" style="33"/>
    <col min="6" max="6" width="20.125" style="33" customWidth="1"/>
    <col min="7" max="7" width="11.875" style="33" customWidth="1"/>
    <col min="8" max="8" width="14.5" style="32" bestFit="1" customWidth="1"/>
    <col min="9" max="9" width="16" style="33" bestFit="1" customWidth="1"/>
    <col min="10" max="10" width="9" style="33"/>
    <col min="11" max="11" width="24.125" style="33" customWidth="1"/>
    <col min="12" max="12" width="9" style="33" customWidth="1"/>
    <col min="13" max="16384" width="8.875" style="33"/>
  </cols>
  <sheetData>
    <row r="1" spans="1:13" ht="13.5" thickBot="1"/>
    <row r="2" spans="1:13" s="29" customFormat="1" ht="37.5" customHeight="1" thickTop="1">
      <c r="A2" s="94"/>
      <c r="B2" s="95"/>
      <c r="C2" s="96"/>
      <c r="D2" s="95"/>
      <c r="E2" s="95"/>
      <c r="F2" s="97"/>
      <c r="G2" s="97"/>
      <c r="H2" s="97"/>
      <c r="I2" s="97"/>
      <c r="J2" s="97"/>
      <c r="K2" s="98"/>
      <c r="L2" s="97"/>
      <c r="M2" s="99"/>
    </row>
    <row r="3" spans="1:13" s="29" customFormat="1" ht="48.75" customHeight="1">
      <c r="A3" s="572" t="s">
        <v>71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574"/>
    </row>
    <row r="4" spans="1:13" s="30" customFormat="1" ht="38.25" customHeight="1" thickBot="1">
      <c r="A4" s="575"/>
      <c r="B4" s="576"/>
      <c r="C4" s="576"/>
      <c r="D4" s="576"/>
      <c r="E4" s="576"/>
      <c r="F4" s="576"/>
      <c r="G4" s="576"/>
      <c r="H4" s="576"/>
      <c r="I4" s="576"/>
      <c r="J4" s="576"/>
      <c r="K4" s="576"/>
      <c r="L4" s="576"/>
      <c r="M4" s="577"/>
    </row>
    <row r="5" spans="1:13" s="30" customFormat="1" ht="27" thickTop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s="30" customFormat="1" ht="53.25" customHeight="1">
      <c r="A6" s="578" t="s">
        <v>33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</row>
    <row r="7" spans="1:13" s="30" customFormat="1" ht="26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30" customFormat="1" ht="26.25">
      <c r="A8" s="31"/>
      <c r="B8" s="31"/>
      <c r="C8" s="31"/>
      <c r="D8" s="31"/>
      <c r="E8" s="31"/>
      <c r="F8" s="31"/>
      <c r="J8" s="70" t="s">
        <v>29</v>
      </c>
      <c r="K8" s="144">
        <f ca="1">TODAY()</f>
        <v>45435</v>
      </c>
      <c r="L8" s="31"/>
      <c r="M8" s="31"/>
    </row>
    <row r="9" spans="1:13" s="72" customFormat="1" ht="36" customHeight="1">
      <c r="A9" s="71"/>
      <c r="B9" s="140" t="s">
        <v>20</v>
      </c>
      <c r="H9" s="71"/>
    </row>
    <row r="10" spans="1:13" s="75" customFormat="1" ht="29.25" customHeight="1">
      <c r="A10" s="145" t="s">
        <v>45</v>
      </c>
      <c r="B10" s="147" t="s">
        <v>114</v>
      </c>
      <c r="C10" s="148"/>
      <c r="D10" s="148"/>
      <c r="E10" s="148"/>
      <c r="F10" s="148"/>
      <c r="G10" s="148"/>
      <c r="H10"/>
      <c r="I10"/>
      <c r="J10"/>
      <c r="K10"/>
      <c r="L10"/>
      <c r="M10"/>
    </row>
    <row r="11" spans="1:13" s="75" customFormat="1" ht="29.25" customHeight="1">
      <c r="A11" s="146" t="s">
        <v>45</v>
      </c>
      <c r="B11" s="147" t="s">
        <v>100</v>
      </c>
      <c r="C11" s="149"/>
      <c r="D11" s="149"/>
      <c r="E11" s="149"/>
      <c r="F11" s="149"/>
      <c r="G11" s="149"/>
      <c r="H11" s="74"/>
      <c r="I11" s="74"/>
      <c r="J11" s="74"/>
      <c r="K11" s="74"/>
      <c r="L11" s="74"/>
      <c r="M11" s="74"/>
    </row>
    <row r="12" spans="1:13" s="75" customFormat="1" ht="29.25" customHeight="1">
      <c r="A12" s="146" t="s">
        <v>45</v>
      </c>
      <c r="B12" s="147" t="s">
        <v>70</v>
      </c>
      <c r="C12" s="149"/>
      <c r="D12" s="149"/>
      <c r="E12" s="149"/>
      <c r="F12" s="149"/>
      <c r="G12" s="149"/>
      <c r="H12" s="74"/>
      <c r="I12" s="74"/>
      <c r="J12" s="74"/>
      <c r="K12" s="74"/>
      <c r="L12" s="74"/>
      <c r="M12" s="74"/>
    </row>
    <row r="13" spans="1:13" s="75" customFormat="1" ht="29.25" customHeight="1">
      <c r="A13" s="145" t="s">
        <v>45</v>
      </c>
      <c r="B13" s="147" t="s">
        <v>115</v>
      </c>
      <c r="C13" s="149"/>
      <c r="D13" s="149"/>
      <c r="E13" s="149"/>
      <c r="F13" s="149"/>
      <c r="G13" s="149"/>
      <c r="H13" s="74"/>
      <c r="I13" s="74"/>
      <c r="J13" s="74"/>
      <c r="K13" s="74"/>
      <c r="L13" s="74"/>
      <c r="M13" s="74"/>
    </row>
    <row r="14" spans="1:13" s="75" customFormat="1" ht="29.25" customHeight="1">
      <c r="A14" s="146" t="s">
        <v>45</v>
      </c>
      <c r="B14" s="147" t="s">
        <v>49</v>
      </c>
      <c r="C14" s="149"/>
      <c r="D14" s="149"/>
      <c r="E14" s="149"/>
      <c r="F14" s="149"/>
      <c r="G14" s="149"/>
      <c r="H14" s="74"/>
      <c r="I14" s="74"/>
      <c r="J14" s="74"/>
      <c r="K14" s="74"/>
      <c r="L14" s="74"/>
      <c r="M14" s="74"/>
    </row>
    <row r="15" spans="1:13" s="75" customFormat="1" ht="29.25" customHeight="1">
      <c r="A15" s="146" t="s">
        <v>45</v>
      </c>
      <c r="B15" s="147" t="s">
        <v>51</v>
      </c>
      <c r="C15" s="150"/>
      <c r="D15" s="150"/>
      <c r="E15" s="150"/>
      <c r="F15" s="149"/>
      <c r="G15" s="149"/>
      <c r="H15" s="74"/>
      <c r="I15" s="74"/>
      <c r="J15" s="74"/>
      <c r="K15" s="74"/>
      <c r="L15" s="74"/>
      <c r="M15" s="74"/>
    </row>
    <row r="16" spans="1:13" s="36" customFormat="1" ht="21" customHeight="1">
      <c r="A16" s="34"/>
      <c r="B16" s="151"/>
      <c r="C16" s="152"/>
      <c r="D16" s="153"/>
      <c r="E16" s="152"/>
      <c r="F16" s="148"/>
      <c r="G16" s="154"/>
      <c r="H16" s="35"/>
      <c r="I16" s="35"/>
      <c r="J16" s="37"/>
      <c r="K16" s="38"/>
    </row>
    <row r="17" spans="1:13" s="71" customFormat="1" ht="36" customHeight="1">
      <c r="A17" s="155"/>
      <c r="B17" s="140" t="s">
        <v>30</v>
      </c>
      <c r="E17" s="79"/>
      <c r="F17" s="79"/>
      <c r="G17" s="78"/>
      <c r="H17" s="80"/>
      <c r="I17" s="80"/>
      <c r="J17" s="81"/>
      <c r="K17" s="82"/>
    </row>
    <row r="18" spans="1:13" s="139" customFormat="1" ht="29.25" customHeight="1">
      <c r="A18" s="156" t="s">
        <v>46</v>
      </c>
      <c r="B18" s="157" t="s">
        <v>69</v>
      </c>
      <c r="C18" s="141"/>
      <c r="D18" s="141"/>
      <c r="E18" s="138"/>
      <c r="F18" s="138"/>
      <c r="G18" s="138"/>
      <c r="H18" s="138"/>
      <c r="I18" s="138"/>
      <c r="J18" s="138"/>
      <c r="K18" s="138"/>
      <c r="L18" s="138"/>
      <c r="M18" s="138"/>
    </row>
    <row r="19" spans="1:13" s="139" customFormat="1" ht="29.25" customHeight="1">
      <c r="A19" s="156" t="s">
        <v>46</v>
      </c>
      <c r="B19" s="157" t="s">
        <v>68</v>
      </c>
      <c r="C19" s="141"/>
      <c r="D19" s="141"/>
      <c r="E19" s="138"/>
      <c r="F19" s="138"/>
      <c r="G19" s="138"/>
      <c r="H19" s="138"/>
      <c r="I19" s="138"/>
      <c r="J19" s="138"/>
      <c r="K19" s="138"/>
      <c r="L19" s="138"/>
      <c r="M19" s="138"/>
    </row>
    <row r="20" spans="1:13" s="139" customFormat="1" ht="29.25" customHeight="1">
      <c r="A20" s="156" t="s">
        <v>46</v>
      </c>
      <c r="B20" s="157" t="s">
        <v>96</v>
      </c>
      <c r="C20" s="141"/>
      <c r="D20" s="141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3" s="139" customFormat="1" ht="29.25" customHeight="1">
      <c r="A21" s="156" t="s">
        <v>46</v>
      </c>
      <c r="B21" s="157" t="s">
        <v>97</v>
      </c>
      <c r="C21" s="141"/>
      <c r="D21" s="141"/>
      <c r="E21" s="138"/>
      <c r="F21" s="138"/>
      <c r="G21" s="138"/>
      <c r="H21" s="138"/>
      <c r="I21" s="138"/>
      <c r="J21" s="138"/>
      <c r="K21" s="138"/>
      <c r="L21" s="138"/>
      <c r="M21" s="138"/>
    </row>
    <row r="22" spans="1:13" s="139" customFormat="1" ht="29.25" customHeight="1">
      <c r="A22" s="156" t="s">
        <v>46</v>
      </c>
      <c r="B22" s="157" t="s">
        <v>98</v>
      </c>
      <c r="C22" s="141"/>
      <c r="D22" s="141"/>
      <c r="E22" s="138"/>
      <c r="F22" s="138"/>
      <c r="G22" s="138"/>
      <c r="H22" s="138"/>
      <c r="I22" s="138"/>
      <c r="J22" s="138"/>
      <c r="K22" s="138"/>
      <c r="L22" s="138"/>
      <c r="M22" s="138"/>
    </row>
    <row r="23" spans="1:13" s="139" customFormat="1" ht="29.25" customHeight="1">
      <c r="A23" s="156" t="s">
        <v>46</v>
      </c>
      <c r="B23" s="157" t="s">
        <v>116</v>
      </c>
      <c r="C23" s="141"/>
      <c r="D23" s="141"/>
      <c r="E23" s="138"/>
      <c r="F23" s="138"/>
      <c r="G23" s="138"/>
      <c r="H23" s="138"/>
      <c r="I23" s="138"/>
      <c r="J23" s="138"/>
      <c r="K23" s="138"/>
      <c r="L23" s="138"/>
      <c r="M23" s="138"/>
    </row>
    <row r="24" spans="1:13" s="139" customFormat="1" ht="29.25" customHeight="1">
      <c r="A24" s="156" t="s">
        <v>46</v>
      </c>
      <c r="B24" s="157" t="s">
        <v>99</v>
      </c>
      <c r="C24" s="141"/>
      <c r="D24" s="141"/>
      <c r="E24" s="138"/>
      <c r="F24" s="138"/>
      <c r="G24" s="138"/>
      <c r="H24" s="138"/>
      <c r="I24" s="138"/>
      <c r="J24" s="138"/>
      <c r="K24" s="138"/>
      <c r="L24" s="138"/>
      <c r="M24" s="138"/>
    </row>
    <row r="25" spans="1:13" s="36" customFormat="1" ht="21" customHeight="1">
      <c r="A25" s="156" t="s">
        <v>46</v>
      </c>
      <c r="B25" s="157" t="s">
        <v>130</v>
      </c>
      <c r="C25" s="141"/>
      <c r="D25" s="37"/>
      <c r="E25"/>
      <c r="F25"/>
      <c r="H25" s="35"/>
      <c r="I25" s="35"/>
      <c r="J25" s="37"/>
      <c r="K25" s="38"/>
    </row>
    <row r="26" spans="1:13" s="36" customFormat="1" ht="21" customHeight="1">
      <c r="A26" s="142"/>
      <c r="B26" s="143"/>
      <c r="C26" s="38"/>
      <c r="D26" s="37"/>
      <c r="E26" s="38"/>
      <c r="F26" s="38"/>
      <c r="G26" s="34"/>
      <c r="H26" s="35"/>
      <c r="I26" s="35"/>
      <c r="J26" s="37"/>
      <c r="K26" s="38"/>
    </row>
    <row r="27" spans="1:13" s="76" customFormat="1" ht="59.25" customHeight="1" thickBot="1">
      <c r="B27" s="90"/>
      <c r="C27" s="90"/>
      <c r="D27" s="91"/>
      <c r="E27" s="92"/>
      <c r="F27" s="92"/>
      <c r="G27" s="93"/>
      <c r="H27" s="90"/>
      <c r="I27" s="90"/>
      <c r="J27" s="91"/>
      <c r="K27" s="92"/>
      <c r="L27" s="91"/>
    </row>
    <row r="28" spans="1:13" s="51" customFormat="1" ht="18.75" customHeight="1" thickTop="1">
      <c r="A28" s="83"/>
      <c r="B28" s="73"/>
      <c r="C28" s="77"/>
      <c r="D28" s="76"/>
      <c r="E28" s="74"/>
      <c r="F28" s="74"/>
      <c r="G28" s="52"/>
      <c r="H28" s="84"/>
      <c r="I28" s="84"/>
      <c r="J28" s="85"/>
      <c r="K28" s="86"/>
      <c r="L28" s="85"/>
      <c r="M28" s="85"/>
    </row>
    <row r="29" spans="1:13" s="39" customFormat="1" ht="18.75" customHeight="1">
      <c r="A29" s="583" t="s">
        <v>31</v>
      </c>
      <c r="B29" s="584"/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</row>
    <row r="30" spans="1:13" s="48" customFormat="1" ht="18" customHeight="1" thickBot="1">
      <c r="A30" s="44"/>
      <c r="B30" s="40"/>
      <c r="C30" s="41"/>
      <c r="D30" s="42"/>
      <c r="E30" s="43"/>
      <c r="F30" s="42"/>
      <c r="G30" s="45"/>
      <c r="H30" s="46"/>
      <c r="I30" s="47"/>
      <c r="J30" s="47"/>
      <c r="L30" s="49"/>
      <c r="M30" s="50"/>
    </row>
    <row r="31" spans="1:13" s="48" customFormat="1" ht="11.25" customHeight="1" thickTop="1">
      <c r="A31" s="588"/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90"/>
    </row>
    <row r="32" spans="1:13" s="87" customFormat="1" ht="58.5" customHeight="1">
      <c r="A32" s="591" t="s">
        <v>37</v>
      </c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3"/>
    </row>
    <row r="33" spans="1:13" s="88" customFormat="1" ht="27" customHeight="1">
      <c r="A33" s="580" t="s">
        <v>138</v>
      </c>
      <c r="B33" s="581"/>
      <c r="C33" s="581"/>
      <c r="D33" s="581"/>
      <c r="E33" s="581"/>
      <c r="F33" s="581"/>
      <c r="G33" s="581"/>
      <c r="H33" s="581"/>
      <c r="I33" s="581"/>
      <c r="J33" s="581"/>
      <c r="K33" s="581"/>
      <c r="L33" s="581"/>
      <c r="M33" s="582"/>
    </row>
    <row r="34" spans="1:13" s="88" customFormat="1" ht="27" customHeight="1">
      <c r="A34" s="594" t="s">
        <v>32</v>
      </c>
      <c r="B34" s="581"/>
      <c r="C34" s="581"/>
      <c r="D34" s="581"/>
      <c r="E34" s="581"/>
      <c r="F34" s="581"/>
      <c r="G34" s="581"/>
      <c r="H34" s="581"/>
      <c r="I34" s="581"/>
      <c r="J34" s="581"/>
      <c r="K34" s="581"/>
      <c r="L34" s="581"/>
      <c r="M34" s="582"/>
    </row>
    <row r="35" spans="1:13" s="89" customFormat="1" ht="27" customHeight="1">
      <c r="A35" s="580" t="s">
        <v>139</v>
      </c>
      <c r="B35" s="581"/>
      <c r="C35" s="581"/>
      <c r="D35" s="581"/>
      <c r="E35" s="581"/>
      <c r="F35" s="581"/>
      <c r="G35" s="581"/>
      <c r="H35" s="581"/>
      <c r="I35" s="581"/>
      <c r="J35" s="581"/>
      <c r="K35" s="581"/>
      <c r="L35" s="581"/>
      <c r="M35" s="582"/>
    </row>
    <row r="36" spans="1:13" s="89" customFormat="1" ht="27" customHeight="1">
      <c r="A36" s="594" t="s">
        <v>57</v>
      </c>
      <c r="B36" s="581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2"/>
    </row>
    <row r="37" spans="1:13" s="29" customFormat="1" ht="11.25" customHeight="1" thickBot="1">
      <c r="A37" s="585"/>
      <c r="B37" s="586"/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7"/>
    </row>
    <row r="38" spans="1:13" s="29" customFormat="1" ht="17.25" thickTop="1">
      <c r="B38" s="56"/>
      <c r="C38" s="54"/>
      <c r="D38" s="53"/>
      <c r="E38" s="53"/>
      <c r="F38" s="53"/>
      <c r="G38" s="57"/>
      <c r="H38" s="54"/>
      <c r="I38" s="58"/>
      <c r="L38" s="59"/>
    </row>
    <row r="39" spans="1:13" ht="18.75">
      <c r="A39" s="55"/>
      <c r="B39" s="60"/>
      <c r="C39" s="61"/>
      <c r="D39" s="60"/>
      <c r="E39" s="61"/>
      <c r="F39" s="61"/>
      <c r="G39" s="62"/>
    </row>
    <row r="40" spans="1:13" ht="18.75">
      <c r="B40" s="63"/>
      <c r="C40" s="64"/>
      <c r="D40" s="65"/>
      <c r="E40" s="66"/>
      <c r="F40" s="63"/>
    </row>
    <row r="41" spans="1:13" ht="18">
      <c r="G41" s="67"/>
    </row>
    <row r="42" spans="1:13" ht="18">
      <c r="B42" s="68"/>
      <c r="C42" s="65"/>
      <c r="D42" s="67"/>
      <c r="E42" s="69"/>
      <c r="F42" s="67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30" type="noConversion"/>
  <hyperlinks>
    <hyperlink ref="B21" display="3. SERVICE TO BOSTON via SHANGHAI (AWE1)" xr:uid="{00000000-0004-0000-0000-000000000000}"/>
    <hyperlink ref="B12" display="3. DIRECT SERVICE TO LOS ANGELES - OAKLAND (SEA2)" xr:uid="{00000000-0004-0000-0000-000001000000}"/>
    <hyperlink ref="B11" display="2. DIRECT SERVICE TO PRINCE RUPER - VANCOUVER (CPNW)" xr:uid="{00000000-0004-0000-0000-000002000000}"/>
    <hyperlink ref="B13" display="4. SERVICE TO LONGBEACH, OAKLAND via HONG KONG (SEA)" xr:uid="{00000000-0004-0000-0000-000003000000}"/>
    <hyperlink ref="B14" display="5. SERVICE TO SEATTLE - VANCOUVER via NINGBO (MPNW)" xr:uid="{00000000-0004-0000-0000-000004000000}"/>
    <hyperlink ref="B22" display="4. SERVICE TO BALTIMORE via HONGKONG (AWE3)" xr:uid="{00000000-0004-0000-0000-000005000000}"/>
    <hyperlink ref="A11" display="CLICK HERE" xr:uid="{00000000-0004-0000-0000-000006000000}"/>
    <hyperlink ref="A12" display="CLICK HERE" xr:uid="{00000000-0004-0000-0000-000007000000}"/>
    <hyperlink ref="A13" location="'LGB,Oak VIA HKG (SEA)'!A1" display="CLICK HERE" xr:uid="{00000000-0004-0000-0000-000008000000}"/>
    <hyperlink ref="A14" display="CLICK HERE" xr:uid="{00000000-0004-0000-0000-000009000000}"/>
    <hyperlink ref="A18" display="CLICK  HERE" xr:uid="{00000000-0004-0000-0000-00000A000000}"/>
    <hyperlink ref="A21" display="CLICK  HERE" xr:uid="{00000000-0004-0000-0000-00000B000000}"/>
    <hyperlink ref="A22" display="CLICK  HERE" xr:uid="{00000000-0004-0000-0000-00000C000000}"/>
    <hyperlink ref="A23" display="CLICK  HERE" xr:uid="{00000000-0004-0000-0000-00000D000000}"/>
    <hyperlink ref="A24" display="CLICK  HERE" xr:uid="{00000000-0004-0000-0000-00000E000000}"/>
    <hyperlink ref="B15" display="6. SERVICE TO SEATTLE - VANCOUVER via HKG (OPNW)" xr:uid="{00000000-0004-0000-0000-00000F000000}"/>
    <hyperlink ref="A15" display="CLICK HERE" xr:uid="{00000000-0004-0000-0000-000010000000}"/>
    <hyperlink ref="B24" display="6. SERVICE TO GULF via HONGKONG (GME2)" xr:uid="{00000000-0004-0000-0000-000011000000}"/>
    <hyperlink ref="B23" display="5. SERVICE TO GULF via YANTIAN (GME)" xr:uid="{00000000-0004-0000-0000-000012000000}"/>
    <hyperlink ref="B18" display="1. DIRECT SERVICE TO USEC ( HALIFAX - NEW YORK - NORFOLK - SAVANNAH -CHARLESTON) (AWE5)" xr:uid="{00000000-0004-0000-0000-000013000000}"/>
    <hyperlink ref="A10" display="CLICK HERE" xr:uid="{00000000-0004-0000-0000-000014000000}"/>
    <hyperlink ref="B10" display="1. DIRECT SERVICE TO LONG BEACH (AAS)" xr:uid="{00000000-0004-0000-0000-000015000000}"/>
    <hyperlink ref="A19" display="CLICK  HERE" xr:uid="{00000000-0004-0000-0000-000016000000}"/>
    <hyperlink ref="B19" display="2. DIRECT SERVICE TO USEC ( NEW YORK - SAVANNAH -CHARLESTON) (AWE4)" xr:uid="{00000000-0004-0000-0000-000017000000}"/>
    <hyperlink ref="B20" display="3. SERVICE TO BOSTON via SHANGHAI (AWE1)" xr:uid="{00000000-0004-0000-0000-000018000000}"/>
    <hyperlink ref="A20" display="CLICK  HERE" xr:uid="{00000000-0004-0000-0000-000019000000}"/>
    <hyperlink ref="A25" display="CLICK  HERE" xr:uid="{00000000-0004-0000-0000-00001A000000}"/>
    <hyperlink ref="B25" display="6. SERVICE TO GULF via HONGKONG (GME2)" xr:uid="{00000000-0004-0000-0000-00001B000000}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BAA8FE"/>
    <pageSetUpPr fitToPage="1"/>
  </sheetPr>
  <dimension ref="A1:M30"/>
  <sheetViews>
    <sheetView showGridLines="0" showRowColHeaders="0" zoomScale="115" zoomScaleNormal="115" zoomScaleSheetLayoutView="100" workbookViewId="0">
      <selection activeCell="M26" sqref="M26"/>
    </sheetView>
  </sheetViews>
  <sheetFormatPr defaultColWidth="8.875" defaultRowHeight="18"/>
  <cols>
    <col min="1" max="1" width="26.75" style="275" customWidth="1"/>
    <col min="2" max="6" width="12.75" style="275" customWidth="1"/>
    <col min="7" max="7" width="26.75" style="275" customWidth="1"/>
    <col min="8" max="12" width="12.75" style="275" customWidth="1"/>
    <col min="13" max="16384" width="8.875" style="275"/>
  </cols>
  <sheetData>
    <row r="1" spans="1:13" ht="15" customHeight="1">
      <c r="A1" s="659"/>
      <c r="B1" s="659"/>
      <c r="C1" s="659"/>
      <c r="D1" s="659"/>
      <c r="E1" s="659"/>
      <c r="F1" s="659"/>
      <c r="G1" s="659"/>
      <c r="H1" s="659"/>
      <c r="I1" s="659"/>
      <c r="J1" s="659"/>
    </row>
    <row r="2" spans="1:13" ht="44.1" customHeight="1">
      <c r="A2" s="664" t="s">
        <v>60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</row>
    <row r="3" spans="1:13" ht="30" customHeight="1">
      <c r="A3" s="599" t="s">
        <v>136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13" ht="17.100000000000001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</row>
    <row r="5" spans="1:13" ht="17.100000000000001" customHeight="1">
      <c r="A5" s="229" t="s">
        <v>19</v>
      </c>
      <c r="B5" s="230"/>
      <c r="C5" s="183"/>
      <c r="D5" s="231"/>
      <c r="E5" s="183"/>
      <c r="F5" s="183"/>
      <c r="G5" s="183"/>
      <c r="H5" s="183"/>
      <c r="I5" s="183"/>
      <c r="J5" s="183"/>
      <c r="K5" s="232" t="s">
        <v>54</v>
      </c>
      <c r="L5" s="302">
        <f ca="1">TODAY()</f>
        <v>45435</v>
      </c>
    </row>
    <row r="6" spans="1:13" ht="17.100000000000001" customHeight="1" thickBot="1">
      <c r="A6" s="549" t="s">
        <v>135</v>
      </c>
      <c r="B6" s="550"/>
      <c r="C6" s="505"/>
      <c r="D6" s="505"/>
      <c r="E6" s="505"/>
      <c r="F6" s="505"/>
      <c r="G6" s="505"/>
      <c r="H6" s="505"/>
      <c r="I6" s="505"/>
      <c r="J6" s="505"/>
      <c r="K6" s="551"/>
      <c r="L6" s="551"/>
    </row>
    <row r="7" spans="1:13" s="224" customFormat="1" ht="60" customHeight="1" thickTop="1">
      <c r="A7" s="660" t="s">
        <v>3</v>
      </c>
      <c r="B7" s="656" t="s">
        <v>10</v>
      </c>
      <c r="C7" s="661" t="s">
        <v>134</v>
      </c>
      <c r="D7" s="661"/>
      <c r="E7" s="636" t="s">
        <v>163</v>
      </c>
      <c r="F7" s="636"/>
      <c r="G7" s="645" t="s">
        <v>27</v>
      </c>
      <c r="H7" s="645" t="s">
        <v>10</v>
      </c>
      <c r="I7" s="662" t="s">
        <v>250</v>
      </c>
      <c r="J7" s="663"/>
      <c r="K7" s="657" t="s">
        <v>137</v>
      </c>
      <c r="L7" s="658"/>
    </row>
    <row r="8" spans="1:13" ht="15.95" customHeight="1">
      <c r="A8" s="624"/>
      <c r="B8" s="655"/>
      <c r="C8" s="496" t="s">
        <v>4</v>
      </c>
      <c r="D8" s="496" t="s">
        <v>0</v>
      </c>
      <c r="E8" s="495" t="s">
        <v>4</v>
      </c>
      <c r="F8" s="495" t="s">
        <v>0</v>
      </c>
      <c r="G8" s="645"/>
      <c r="H8" s="645"/>
      <c r="I8" s="495" t="s">
        <v>4</v>
      </c>
      <c r="J8" s="495" t="s">
        <v>0</v>
      </c>
      <c r="K8" s="495" t="s">
        <v>4</v>
      </c>
      <c r="L8" s="257" t="s">
        <v>0</v>
      </c>
    </row>
    <row r="9" spans="1:13" ht="15.95" customHeight="1">
      <c r="A9" s="624"/>
      <c r="B9" s="655"/>
      <c r="C9" s="498" t="s">
        <v>7</v>
      </c>
      <c r="D9" s="498" t="s">
        <v>12</v>
      </c>
      <c r="E9" s="499" t="s">
        <v>8</v>
      </c>
      <c r="F9" s="499" t="s">
        <v>5</v>
      </c>
      <c r="G9" s="656"/>
      <c r="H9" s="656"/>
      <c r="I9" s="497" t="s">
        <v>11</v>
      </c>
      <c r="J9" s="497" t="s">
        <v>12</v>
      </c>
      <c r="K9" s="497" t="s">
        <v>7</v>
      </c>
      <c r="L9" s="263" t="s">
        <v>12</v>
      </c>
    </row>
    <row r="10" spans="1:13" ht="20.100000000000001" customHeight="1">
      <c r="A10" s="484" t="s">
        <v>301</v>
      </c>
      <c r="B10" s="477" t="s">
        <v>302</v>
      </c>
      <c r="C10" s="526" t="s">
        <v>309</v>
      </c>
      <c r="D10" s="526" t="s">
        <v>205</v>
      </c>
      <c r="E10" s="478" t="s">
        <v>208</v>
      </c>
      <c r="F10" s="478" t="s">
        <v>209</v>
      </c>
      <c r="G10" s="509" t="s">
        <v>418</v>
      </c>
      <c r="H10" s="509" t="s">
        <v>419</v>
      </c>
      <c r="I10" s="478" t="s">
        <v>223</v>
      </c>
      <c r="J10" s="478" t="s">
        <v>256</v>
      </c>
      <c r="K10" s="478" t="s">
        <v>370</v>
      </c>
      <c r="L10" s="478" t="s">
        <v>389</v>
      </c>
      <c r="M10" s="179"/>
    </row>
    <row r="11" spans="1:13" ht="20.100000000000001" customHeight="1">
      <c r="A11" s="484" t="s">
        <v>244</v>
      </c>
      <c r="B11" s="477" t="s">
        <v>245</v>
      </c>
      <c r="C11" s="526" t="s">
        <v>255</v>
      </c>
      <c r="D11" s="526" t="s">
        <v>207</v>
      </c>
      <c r="E11" s="478" t="s">
        <v>214</v>
      </c>
      <c r="F11" s="478" t="s">
        <v>216</v>
      </c>
      <c r="G11" s="541" t="s">
        <v>141</v>
      </c>
      <c r="H11" s="571"/>
      <c r="I11" s="571"/>
      <c r="J11" s="571"/>
      <c r="K11" s="478"/>
      <c r="L11" s="478"/>
    </row>
    <row r="12" spans="1:13" ht="20.100000000000001" customHeight="1">
      <c r="A12" s="485" t="s">
        <v>303</v>
      </c>
      <c r="B12" s="477" t="s">
        <v>304</v>
      </c>
      <c r="C12" s="526" t="s">
        <v>256</v>
      </c>
      <c r="D12" s="526" t="s">
        <v>212</v>
      </c>
      <c r="E12" s="478" t="s">
        <v>222</v>
      </c>
      <c r="F12" s="478" t="s">
        <v>218</v>
      </c>
      <c r="G12" s="509" t="s">
        <v>420</v>
      </c>
      <c r="H12" s="509" t="s">
        <v>421</v>
      </c>
      <c r="I12" s="478" t="s">
        <v>233</v>
      </c>
      <c r="J12" s="478" t="s">
        <v>258</v>
      </c>
      <c r="K12" s="478" t="s">
        <v>406</v>
      </c>
      <c r="L12" s="478" t="s">
        <v>359</v>
      </c>
    </row>
    <row r="13" spans="1:13" ht="20.100000000000001" customHeight="1">
      <c r="A13" s="484" t="s">
        <v>305</v>
      </c>
      <c r="B13" s="477" t="s">
        <v>306</v>
      </c>
      <c r="C13" s="526" t="s">
        <v>257</v>
      </c>
      <c r="D13" s="526" t="s">
        <v>220</v>
      </c>
      <c r="E13" s="478" t="s">
        <v>235</v>
      </c>
      <c r="F13" s="478" t="s">
        <v>236</v>
      </c>
      <c r="G13" s="509" t="s">
        <v>422</v>
      </c>
      <c r="H13" s="509" t="s">
        <v>423</v>
      </c>
      <c r="I13" s="478" t="s">
        <v>237</v>
      </c>
      <c r="J13" s="478" t="s">
        <v>424</v>
      </c>
      <c r="K13" s="478" t="s">
        <v>374</v>
      </c>
      <c r="L13" s="478" t="s">
        <v>425</v>
      </c>
    </row>
    <row r="14" spans="1:13" ht="17.100000000000001" customHeight="1">
      <c r="A14" s="512"/>
      <c r="B14" s="450"/>
      <c r="C14" s="542"/>
      <c r="D14" s="542"/>
      <c r="E14" s="179"/>
      <c r="F14" s="179"/>
      <c r="G14" s="543"/>
      <c r="H14" s="544"/>
      <c r="I14" s="179"/>
      <c r="J14" s="179"/>
      <c r="K14" s="179"/>
      <c r="L14" s="179"/>
    </row>
    <row r="15" spans="1:13" s="451" customFormat="1" ht="17.100000000000001" customHeight="1">
      <c r="A15" s="451" t="s">
        <v>28</v>
      </c>
    </row>
    <row r="16" spans="1:13" s="451" customFormat="1" ht="17.100000000000001" customHeight="1"/>
    <row r="17" spans="1:12" ht="17.100000000000001" customHeight="1">
      <c r="A17" s="188" t="s">
        <v>26</v>
      </c>
      <c r="B17" s="247"/>
      <c r="C17" s="187"/>
      <c r="D17" s="187"/>
      <c r="E17" s="174"/>
      <c r="F17" s="174"/>
      <c r="G17" s="174"/>
      <c r="H17" s="174"/>
      <c r="I17" s="174"/>
      <c r="J17" s="174"/>
    </row>
    <row r="18" spans="1:12" ht="17.100000000000001" customHeight="1">
      <c r="A18" s="187"/>
      <c r="B18" s="247"/>
      <c r="C18" s="187"/>
      <c r="D18" s="187"/>
      <c r="E18" s="174"/>
      <c r="F18" s="174"/>
      <c r="G18" s="174"/>
      <c r="H18" s="174"/>
      <c r="I18" s="174"/>
      <c r="J18" s="174"/>
    </row>
    <row r="19" spans="1:12" ht="17.100000000000001" customHeight="1">
      <c r="A19" s="489" t="s">
        <v>162</v>
      </c>
      <c r="B19" s="248"/>
      <c r="C19" s="189"/>
      <c r="D19" s="189"/>
      <c r="E19" s="189"/>
      <c r="F19" s="189"/>
      <c r="G19" s="189"/>
      <c r="H19" s="189"/>
      <c r="I19" s="189"/>
      <c r="J19" s="189"/>
      <c r="K19" s="189"/>
      <c r="L19" s="249" t="s">
        <v>108</v>
      </c>
    </row>
    <row r="20" spans="1:12" ht="17.100000000000001" customHeight="1">
      <c r="A20" s="190" t="s">
        <v>159</v>
      </c>
      <c r="B20" s="248"/>
      <c r="C20" s="189"/>
      <c r="D20" s="189"/>
      <c r="E20" s="189"/>
      <c r="F20" s="189"/>
      <c r="G20" s="189"/>
      <c r="H20" s="189"/>
      <c r="I20" s="189"/>
      <c r="J20" s="189"/>
      <c r="K20" s="189"/>
      <c r="L20" s="249" t="s">
        <v>109</v>
      </c>
    </row>
    <row r="21" spans="1:12" ht="17.100000000000001" customHeight="1">
      <c r="A21" s="190" t="s">
        <v>43</v>
      </c>
      <c r="B21" s="248"/>
      <c r="C21" s="189"/>
      <c r="D21" s="189"/>
      <c r="E21" s="189"/>
      <c r="F21" s="190"/>
      <c r="G21" s="190"/>
      <c r="H21" s="190"/>
      <c r="I21" s="190"/>
      <c r="J21" s="190"/>
      <c r="K21" s="248"/>
      <c r="L21" s="249" t="s">
        <v>112</v>
      </c>
    </row>
    <row r="22" spans="1:12" ht="17.100000000000001" customHeight="1">
      <c r="A22" s="190" t="s">
        <v>17</v>
      </c>
      <c r="B22" s="248"/>
      <c r="C22" s="189"/>
      <c r="D22" s="189"/>
      <c r="E22" s="189"/>
      <c r="F22" s="190"/>
      <c r="G22" s="190"/>
      <c r="H22" s="190"/>
      <c r="I22" s="190"/>
      <c r="J22" s="190"/>
      <c r="K22" s="248"/>
      <c r="L22" s="189"/>
    </row>
    <row r="23" spans="1:12" ht="17.100000000000001" customHeight="1">
      <c r="A23" s="174"/>
      <c r="B23" s="175"/>
      <c r="C23" s="174"/>
      <c r="D23" s="174"/>
      <c r="E23" s="174"/>
      <c r="F23" s="174"/>
      <c r="G23" s="174"/>
      <c r="H23" s="174"/>
      <c r="I23" s="174"/>
      <c r="J23" s="174"/>
    </row>
    <row r="24" spans="1:12" ht="17.100000000000001" customHeight="1">
      <c r="A24" s="193" t="s">
        <v>2</v>
      </c>
      <c r="B24" s="250"/>
      <c r="C24" s="195"/>
      <c r="D24" s="195"/>
      <c r="E24" s="219"/>
      <c r="F24" s="220"/>
      <c r="G24" s="220"/>
      <c r="H24" s="220"/>
      <c r="I24" s="220"/>
      <c r="J24" s="220"/>
    </row>
    <row r="25" spans="1:12" ht="17.100000000000001" customHeight="1">
      <c r="A25" s="193"/>
      <c r="B25" s="250"/>
      <c r="C25" s="195"/>
      <c r="D25" s="195"/>
      <c r="E25" s="219"/>
      <c r="F25" s="220"/>
      <c r="G25" s="220"/>
      <c r="H25" s="220"/>
      <c r="I25" s="220"/>
      <c r="J25" s="220"/>
    </row>
    <row r="26" spans="1:12" ht="21">
      <c r="A26" s="197" t="s">
        <v>35</v>
      </c>
      <c r="B26" s="250"/>
      <c r="C26" s="195"/>
      <c r="D26" s="195"/>
      <c r="E26" s="219"/>
      <c r="F26" s="201"/>
      <c r="G26" s="201"/>
      <c r="H26" s="201"/>
      <c r="I26" s="201"/>
      <c r="J26" s="201"/>
    </row>
    <row r="27" spans="1:12" ht="21">
      <c r="A27" s="221"/>
      <c r="B27" s="253"/>
      <c r="C27" s="201"/>
      <c r="D27" s="201"/>
      <c r="E27" s="222"/>
      <c r="F27" s="201"/>
      <c r="G27" s="201"/>
      <c r="H27" s="201"/>
      <c r="I27" s="201"/>
      <c r="J27" s="201"/>
    </row>
    <row r="28" spans="1:12">
      <c r="A28" s="199" t="s">
        <v>36</v>
      </c>
      <c r="B28" s="253"/>
      <c r="C28" s="201"/>
      <c r="D28" s="201"/>
      <c r="E28" s="222"/>
      <c r="F28" s="204"/>
      <c r="G28" s="204"/>
      <c r="H28" s="204"/>
      <c r="I28" s="204"/>
      <c r="J28" s="204"/>
    </row>
    <row r="29" spans="1:12">
      <c r="A29" s="199" t="s">
        <v>34</v>
      </c>
      <c r="B29" s="255"/>
      <c r="C29" s="204"/>
      <c r="D29" s="204"/>
      <c r="E29" s="223"/>
      <c r="F29" s="174"/>
      <c r="G29" s="174"/>
      <c r="H29" s="174"/>
      <c r="I29" s="174"/>
      <c r="J29" s="174"/>
    </row>
    <row r="30" spans="1:12">
      <c r="A30" s="199" t="s">
        <v>113</v>
      </c>
      <c r="B30" s="175"/>
      <c r="C30" s="174"/>
      <c r="D30" s="174"/>
      <c r="E30" s="174"/>
      <c r="F30" s="174"/>
      <c r="G30" s="174"/>
      <c r="H30" s="174"/>
      <c r="I30" s="174"/>
      <c r="J30" s="174"/>
    </row>
  </sheetData>
  <mergeCells count="11">
    <mergeCell ref="K7:L7"/>
    <mergeCell ref="A3:L3"/>
    <mergeCell ref="A1:J1"/>
    <mergeCell ref="A7:A9"/>
    <mergeCell ref="B7:B9"/>
    <mergeCell ref="C7:D7"/>
    <mergeCell ref="E7:F7"/>
    <mergeCell ref="G7:G9"/>
    <mergeCell ref="H7:H9"/>
    <mergeCell ref="I7:J7"/>
    <mergeCell ref="A2:L2"/>
  </mergeCells>
  <hyperlinks>
    <hyperlink ref="A5" display="BACK TO MENU" xr:uid="{00000000-0004-0000-0900-000000000000}"/>
  </hyperlinks>
  <pageMargins left="0.7" right="0.7" top="0.75" bottom="0.75" header="0.3" footer="0.3"/>
  <pageSetup paperSize="9"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>
    <tabColor theme="1" tint="0.499984740745262"/>
    <pageSetUpPr fitToPage="1"/>
  </sheetPr>
  <dimension ref="A2:S28"/>
  <sheetViews>
    <sheetView showGridLines="0" showRowColHeaders="0" zoomScale="115" zoomScaleNormal="115" workbookViewId="0">
      <selection activeCell="G25" sqref="G25"/>
    </sheetView>
  </sheetViews>
  <sheetFormatPr defaultColWidth="9" defaultRowHeight="15"/>
  <cols>
    <col min="1" max="1" width="32.75" style="174" customWidth="1"/>
    <col min="2" max="2" width="15.75" style="175" customWidth="1"/>
    <col min="3" max="10" width="15.75" style="174" customWidth="1"/>
    <col min="11" max="11" width="2.25" style="174" customWidth="1"/>
    <col min="12" max="12" width="8.125" style="174" customWidth="1"/>
    <col min="13" max="14" width="7.125" style="174" customWidth="1"/>
    <col min="15" max="15" width="9.125" style="174" customWidth="1"/>
    <col min="16" max="16" width="7.125" style="174" customWidth="1"/>
    <col min="17" max="17" width="7.125" style="175" customWidth="1"/>
    <col min="18" max="18" width="7.125" style="174" customWidth="1"/>
    <col min="19" max="16384" width="9" style="174"/>
  </cols>
  <sheetData>
    <row r="2" spans="1:19" s="206" customFormat="1" ht="45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224"/>
      <c r="M2" s="224"/>
      <c r="N2" s="224"/>
      <c r="O2" s="224"/>
      <c r="P2" s="224"/>
      <c r="Q2" s="224"/>
      <c r="R2" s="224"/>
      <c r="S2" s="225"/>
    </row>
    <row r="3" spans="1:19" s="207" customFormat="1" ht="30" customHeight="1">
      <c r="A3" s="599" t="s">
        <v>149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226"/>
      <c r="M3" s="226"/>
      <c r="N3" s="226"/>
      <c r="O3" s="226"/>
      <c r="P3" s="226"/>
      <c r="Q3" s="226"/>
      <c r="R3" s="226"/>
    </row>
    <row r="4" spans="1:19" s="207" customFormat="1" ht="23.1" customHeight="1">
      <c r="A4" s="619" t="s">
        <v>150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227"/>
      <c r="M4" s="227"/>
      <c r="N4" s="227"/>
      <c r="O4" s="227"/>
      <c r="P4" s="227"/>
      <c r="Q4" s="227"/>
      <c r="R4" s="227"/>
    </row>
    <row r="5" spans="1:19" s="210" customFormat="1" ht="17.10000000000000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28"/>
    </row>
    <row r="6" spans="1:19" s="206" customFormat="1" ht="17.100000000000001" customHeight="1">
      <c r="A6" s="229" t="s">
        <v>19</v>
      </c>
      <c r="B6" s="230"/>
      <c r="C6" s="183"/>
      <c r="D6" s="231"/>
      <c r="E6" s="183"/>
      <c r="F6" s="183"/>
      <c r="G6" s="183"/>
      <c r="H6" s="232"/>
      <c r="I6" s="232" t="s">
        <v>54</v>
      </c>
      <c r="J6" s="510">
        <f ca="1">TODAY()</f>
        <v>45435</v>
      </c>
      <c r="K6" s="183"/>
      <c r="L6" s="183"/>
      <c r="P6" s="233"/>
      <c r="Q6" s="234"/>
      <c r="R6" s="170"/>
    </row>
    <row r="7" spans="1:19" s="206" customFormat="1" ht="17.100000000000001" customHeight="1" thickBot="1">
      <c r="A7" s="235"/>
      <c r="B7" s="230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</row>
    <row r="8" spans="1:19" s="177" customFormat="1" ht="60" customHeight="1" thickTop="1">
      <c r="A8" s="667" t="s">
        <v>3</v>
      </c>
      <c r="B8" s="669" t="s">
        <v>10</v>
      </c>
      <c r="C8" s="665" t="s">
        <v>168</v>
      </c>
      <c r="D8" s="671"/>
      <c r="E8" s="672" t="s">
        <v>151</v>
      </c>
      <c r="F8" s="673"/>
      <c r="G8" s="672" t="s">
        <v>152</v>
      </c>
      <c r="H8" s="674"/>
      <c r="I8" s="665" t="s">
        <v>153</v>
      </c>
      <c r="J8" s="666"/>
    </row>
    <row r="9" spans="1:19" s="177" customFormat="1" ht="15.95" customHeight="1">
      <c r="A9" s="668"/>
      <c r="B9" s="670"/>
      <c r="C9" s="236" t="s">
        <v>4</v>
      </c>
      <c r="D9" s="236" t="s">
        <v>0</v>
      </c>
      <c r="E9" s="237" t="s">
        <v>4</v>
      </c>
      <c r="F9" s="237" t="s">
        <v>0</v>
      </c>
      <c r="G9" s="237" t="s">
        <v>4</v>
      </c>
      <c r="H9" s="237" t="s">
        <v>0</v>
      </c>
      <c r="I9" s="237" t="s">
        <v>4</v>
      </c>
      <c r="J9" s="237" t="s">
        <v>0</v>
      </c>
    </row>
    <row r="10" spans="1:19" s="177" customFormat="1" ht="15.95" customHeight="1">
      <c r="A10" s="668"/>
      <c r="B10" s="670"/>
      <c r="C10" s="238" t="s">
        <v>7</v>
      </c>
      <c r="D10" s="238" t="s">
        <v>12</v>
      </c>
      <c r="E10" s="239" t="s">
        <v>8</v>
      </c>
      <c r="F10" s="239" t="s">
        <v>191</v>
      </c>
      <c r="G10" s="239" t="s">
        <v>11</v>
      </c>
      <c r="H10" s="239" t="s">
        <v>7</v>
      </c>
      <c r="I10" s="239" t="s">
        <v>9</v>
      </c>
      <c r="J10" s="239" t="s">
        <v>9</v>
      </c>
    </row>
    <row r="11" spans="1:19" s="177" customFormat="1" ht="20.100000000000001" customHeight="1">
      <c r="A11" s="545" t="s">
        <v>141</v>
      </c>
      <c r="B11" s="243"/>
      <c r="C11" s="478"/>
      <c r="D11" s="478"/>
      <c r="E11" s="244"/>
      <c r="F11" s="244"/>
      <c r="G11" s="244"/>
      <c r="H11" s="244"/>
      <c r="I11" s="244"/>
      <c r="J11" s="244"/>
    </row>
    <row r="12" spans="1:19" s="206" customFormat="1" ht="17.100000000000001" customHeight="1">
      <c r="A12" s="450"/>
      <c r="B12" s="450"/>
      <c r="C12" s="179"/>
      <c r="D12" s="179"/>
      <c r="E12" s="179"/>
      <c r="F12" s="179"/>
      <c r="G12" s="179"/>
      <c r="H12" s="179"/>
      <c r="I12" s="179"/>
      <c r="J12" s="179"/>
    </row>
    <row r="13" spans="1:19" ht="17.100000000000001" customHeight="1">
      <c r="A13" s="181" t="s">
        <v>28</v>
      </c>
      <c r="B13" s="230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</row>
    <row r="14" spans="1:19" ht="17.100000000000001" customHeight="1">
      <c r="A14" s="187"/>
      <c r="B14" s="247"/>
      <c r="C14" s="187"/>
      <c r="D14" s="187"/>
    </row>
    <row r="15" spans="1:19" ht="17.100000000000001" customHeight="1">
      <c r="A15" s="188" t="s">
        <v>26</v>
      </c>
      <c r="B15" s="247"/>
      <c r="C15" s="187"/>
      <c r="D15" s="187"/>
    </row>
    <row r="16" spans="1:19" ht="17.100000000000001" customHeight="1">
      <c r="A16" s="187"/>
      <c r="B16" s="247"/>
      <c r="C16" s="187"/>
      <c r="D16" s="187"/>
    </row>
    <row r="17" spans="1:17" s="189" customFormat="1" ht="17.100000000000001" customHeight="1">
      <c r="A17" s="487" t="s">
        <v>162</v>
      </c>
      <c r="B17" s="248"/>
      <c r="H17" s="249"/>
      <c r="J17" s="486" t="s">
        <v>160</v>
      </c>
      <c r="K17" s="190"/>
      <c r="Q17" s="248"/>
    </row>
    <row r="18" spans="1:17" s="189" customFormat="1" ht="17.100000000000001" customHeight="1">
      <c r="A18" s="190" t="s">
        <v>159</v>
      </c>
      <c r="B18" s="248"/>
      <c r="H18" s="249"/>
      <c r="J18" s="486" t="s">
        <v>161</v>
      </c>
      <c r="K18" s="190"/>
      <c r="Q18" s="248"/>
    </row>
    <row r="19" spans="1:17" s="189" customFormat="1" ht="17.100000000000001" customHeight="1">
      <c r="A19" s="190" t="s">
        <v>43</v>
      </c>
      <c r="B19" s="248"/>
      <c r="E19" s="190"/>
      <c r="F19" s="190"/>
      <c r="H19" s="249"/>
      <c r="J19" s="486" t="s">
        <v>183</v>
      </c>
      <c r="K19" s="190"/>
      <c r="Q19" s="248"/>
    </row>
    <row r="20" spans="1:17" s="189" customFormat="1" ht="17.100000000000001" customHeight="1">
      <c r="A20" s="190" t="s">
        <v>17</v>
      </c>
      <c r="B20" s="248"/>
      <c r="E20" s="190"/>
      <c r="F20" s="190"/>
      <c r="H20" s="249"/>
      <c r="I20" s="248"/>
      <c r="K20" s="190"/>
      <c r="Q20" s="248"/>
    </row>
    <row r="21" spans="1:17" ht="17.100000000000001" customHeight="1"/>
    <row r="22" spans="1:17" ht="17.100000000000001" customHeight="1">
      <c r="A22" s="193" t="s">
        <v>2</v>
      </c>
      <c r="B22" s="250"/>
      <c r="C22" s="195"/>
      <c r="D22" s="195"/>
      <c r="E22" s="220"/>
      <c r="F22" s="220"/>
      <c r="G22" s="219"/>
      <c r="H22" s="220"/>
      <c r="I22" s="251"/>
      <c r="J22" s="202"/>
      <c r="K22" s="196"/>
      <c r="L22" s="196"/>
      <c r="Q22" s="174"/>
    </row>
    <row r="23" spans="1:17" ht="17.100000000000001" customHeight="1">
      <c r="A23" s="193"/>
      <c r="B23" s="250"/>
      <c r="C23" s="195"/>
      <c r="D23" s="195"/>
      <c r="E23" s="220"/>
      <c r="F23" s="220"/>
      <c r="G23" s="219"/>
      <c r="H23" s="220"/>
      <c r="I23" s="251"/>
      <c r="J23" s="202"/>
      <c r="K23" s="196"/>
      <c r="L23" s="196"/>
      <c r="Q23" s="174"/>
    </row>
    <row r="24" spans="1:17" ht="17.100000000000001" customHeight="1">
      <c r="A24" s="197" t="s">
        <v>155</v>
      </c>
      <c r="B24" s="250"/>
      <c r="C24" s="195"/>
      <c r="D24" s="195"/>
      <c r="E24" s="201"/>
      <c r="F24" s="201"/>
      <c r="G24" s="219"/>
      <c r="H24" s="201"/>
      <c r="I24" s="252"/>
      <c r="J24" s="198"/>
      <c r="K24" s="198"/>
      <c r="L24" s="198"/>
      <c r="Q24" s="174"/>
    </row>
    <row r="25" spans="1:17" ht="17.100000000000001" customHeight="1">
      <c r="A25" s="221"/>
      <c r="B25" s="253"/>
      <c r="C25" s="201"/>
      <c r="D25" s="201"/>
      <c r="E25" s="201"/>
      <c r="F25" s="201"/>
      <c r="G25" s="222"/>
      <c r="H25" s="201"/>
      <c r="I25" s="252"/>
      <c r="J25" s="202"/>
      <c r="K25" s="202"/>
      <c r="L25" s="202"/>
      <c r="Q25" s="174"/>
    </row>
    <row r="26" spans="1:17" ht="17.100000000000001" customHeight="1">
      <c r="A26" s="199" t="s">
        <v>156</v>
      </c>
      <c r="B26" s="253"/>
      <c r="C26" s="201"/>
      <c r="D26" s="201"/>
      <c r="E26" s="204"/>
      <c r="F26" s="204"/>
      <c r="G26" s="222"/>
      <c r="H26" s="204"/>
      <c r="I26" s="254"/>
      <c r="J26" s="202"/>
      <c r="K26" s="202"/>
      <c r="L26" s="202"/>
      <c r="Q26" s="174"/>
    </row>
    <row r="27" spans="1:17" ht="17.100000000000001" customHeight="1">
      <c r="A27" s="199" t="s">
        <v>157</v>
      </c>
      <c r="B27" s="255"/>
      <c r="C27" s="204"/>
      <c r="D27" s="204"/>
      <c r="G27" s="223"/>
      <c r="I27" s="175"/>
      <c r="Q27" s="174"/>
    </row>
    <row r="28" spans="1:17" ht="17.100000000000001" customHeight="1">
      <c r="A28" s="199" t="s">
        <v>158</v>
      </c>
      <c r="I28" s="175"/>
      <c r="Q28" s="174"/>
    </row>
  </sheetData>
  <mergeCells count="9">
    <mergeCell ref="I8:J8"/>
    <mergeCell ref="A2:K2"/>
    <mergeCell ref="A3:K3"/>
    <mergeCell ref="A4:K4"/>
    <mergeCell ref="A8:A10"/>
    <mergeCell ref="B8:B10"/>
    <mergeCell ref="C8:D8"/>
    <mergeCell ref="E8:F8"/>
    <mergeCell ref="G8:H8"/>
  </mergeCells>
  <phoneticPr fontId="30" type="noConversion"/>
  <hyperlinks>
    <hyperlink ref="A6" display="BACK TO MENU" xr:uid="{00000000-0004-0000-0A00-000000000000}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25" style="174" customWidth="1"/>
    <col min="2" max="2" width="12.875" style="175" customWidth="1"/>
    <col min="3" max="12" width="10.75" style="174" customWidth="1"/>
    <col min="13" max="13" width="2.25" style="174" customWidth="1"/>
    <col min="14" max="14" width="8.125" style="174" customWidth="1"/>
    <col min="15" max="16" width="7.125" style="174" customWidth="1"/>
    <col min="17" max="17" width="9.125" style="174" customWidth="1"/>
    <col min="18" max="18" width="7.125" style="174" customWidth="1"/>
    <col min="19" max="19" width="7.125" style="175" customWidth="1"/>
    <col min="20" max="20" width="7.125" style="174" customWidth="1"/>
    <col min="21" max="16384" width="9" style="174"/>
  </cols>
  <sheetData>
    <row r="2" spans="1:21" s="206" customFormat="1" ht="44.1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224"/>
      <c r="O2" s="224"/>
      <c r="P2" s="224"/>
      <c r="Q2" s="224"/>
      <c r="R2" s="224"/>
      <c r="S2" s="224"/>
      <c r="T2" s="224"/>
      <c r="U2" s="225"/>
    </row>
    <row r="3" spans="1:21" s="207" customFormat="1" ht="30" customHeight="1">
      <c r="A3" s="599" t="s">
        <v>122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226"/>
      <c r="O3" s="226"/>
      <c r="P3" s="226"/>
      <c r="Q3" s="226"/>
      <c r="R3" s="226"/>
      <c r="S3" s="226"/>
      <c r="T3" s="226"/>
    </row>
    <row r="4" spans="1:21" s="207" customFormat="1" ht="23.1" customHeight="1">
      <c r="A4" s="619" t="s">
        <v>123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227"/>
      <c r="O4" s="227"/>
      <c r="P4" s="227"/>
      <c r="Q4" s="227"/>
      <c r="R4" s="227"/>
      <c r="S4" s="227"/>
      <c r="T4" s="227"/>
    </row>
    <row r="5" spans="1:21" s="210" customFormat="1" ht="17.10000000000000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28"/>
    </row>
    <row r="6" spans="1:21" s="206" customFormat="1" ht="17.100000000000001" customHeight="1">
      <c r="A6" s="229" t="s">
        <v>19</v>
      </c>
      <c r="B6" s="230"/>
      <c r="C6" s="183"/>
      <c r="D6" s="231"/>
      <c r="E6" s="183"/>
      <c r="F6" s="183"/>
      <c r="G6" s="183"/>
      <c r="H6" s="183"/>
      <c r="I6" s="183"/>
      <c r="J6" s="232" t="s">
        <v>54</v>
      </c>
      <c r="K6" s="631">
        <f ca="1">TODAY()</f>
        <v>45435</v>
      </c>
      <c r="L6" s="631"/>
      <c r="M6" s="183"/>
      <c r="N6" s="183"/>
      <c r="R6" s="233"/>
      <c r="S6" s="234"/>
      <c r="T6" s="170"/>
    </row>
    <row r="7" spans="1:21" s="206" customFormat="1" ht="17.100000000000001" customHeight="1" thickBot="1">
      <c r="A7" s="235"/>
      <c r="B7" s="230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</row>
    <row r="8" spans="1:21" s="177" customFormat="1" ht="60" customHeight="1" thickTop="1">
      <c r="A8" s="623" t="s">
        <v>3</v>
      </c>
      <c r="B8" s="627" t="s">
        <v>10</v>
      </c>
      <c r="C8" s="629" t="s">
        <v>124</v>
      </c>
      <c r="D8" s="630"/>
      <c r="E8" s="625" t="s">
        <v>91</v>
      </c>
      <c r="F8" s="626"/>
      <c r="G8" s="633" t="s">
        <v>13</v>
      </c>
      <c r="H8" s="621"/>
      <c r="I8" s="646" t="s">
        <v>14</v>
      </c>
      <c r="J8" s="647"/>
      <c r="K8" s="629" t="s">
        <v>67</v>
      </c>
      <c r="L8" s="630"/>
    </row>
    <row r="9" spans="1:21" s="177" customFormat="1" ht="17.100000000000001" customHeight="1">
      <c r="A9" s="624"/>
      <c r="B9" s="628"/>
      <c r="C9" s="236" t="s">
        <v>4</v>
      </c>
      <c r="D9" s="236" t="s">
        <v>0</v>
      </c>
      <c r="E9" s="237" t="s">
        <v>4</v>
      </c>
      <c r="F9" s="237" t="s">
        <v>0</v>
      </c>
      <c r="G9" s="237" t="s">
        <v>4</v>
      </c>
      <c r="H9" s="237" t="s">
        <v>0</v>
      </c>
      <c r="I9" s="237" t="s">
        <v>4</v>
      </c>
      <c r="J9" s="237" t="s">
        <v>0</v>
      </c>
      <c r="K9" s="237" t="s">
        <v>4</v>
      </c>
      <c r="L9" s="237" t="s">
        <v>0</v>
      </c>
    </row>
    <row r="10" spans="1:21" s="177" customFormat="1" ht="17.100000000000001" customHeight="1">
      <c r="A10" s="624"/>
      <c r="B10" s="628"/>
      <c r="C10" s="238" t="s">
        <v>11</v>
      </c>
      <c r="D10" s="238" t="s">
        <v>7</v>
      </c>
      <c r="E10" s="239" t="s">
        <v>9</v>
      </c>
      <c r="F10" s="239" t="s">
        <v>9</v>
      </c>
      <c r="G10" s="239" t="s">
        <v>9</v>
      </c>
      <c r="H10" s="239" t="s">
        <v>5</v>
      </c>
      <c r="I10" s="239" t="s">
        <v>9</v>
      </c>
      <c r="J10" s="239" t="s">
        <v>5</v>
      </c>
      <c r="K10" s="239" t="s">
        <v>6</v>
      </c>
      <c r="L10" s="239" t="s">
        <v>12</v>
      </c>
    </row>
    <row r="11" spans="1:21" s="177" customFormat="1" ht="17.100000000000001" customHeight="1">
      <c r="A11" s="624"/>
      <c r="B11" s="628"/>
      <c r="C11" s="240">
        <v>0.33333333333333331</v>
      </c>
      <c r="D11" s="240">
        <v>0.58333333333333337</v>
      </c>
      <c r="E11" s="241">
        <v>4.1666666666666664E-2</v>
      </c>
      <c r="F11" s="241">
        <v>0.83333333333333337</v>
      </c>
      <c r="G11" s="242">
        <v>0.70833333333333337</v>
      </c>
      <c r="H11" s="242">
        <v>4.1666666666666664E-2</v>
      </c>
      <c r="I11" s="242">
        <v>0.70833333333333337</v>
      </c>
      <c r="J11" s="242">
        <v>4.1666666666666664E-2</v>
      </c>
      <c r="K11" s="241">
        <v>0.95833333333333337</v>
      </c>
      <c r="L11" s="241">
        <v>4.1666666666666664E-2</v>
      </c>
    </row>
    <row r="12" spans="1:21" s="177" customFormat="1" ht="20.100000000000001" customHeight="1">
      <c r="A12" s="243" t="s">
        <v>141</v>
      </c>
      <c r="B12" s="243"/>
      <c r="C12" s="244"/>
      <c r="D12" s="244"/>
      <c r="E12" s="244"/>
      <c r="F12" s="244"/>
      <c r="G12" s="244"/>
      <c r="H12" s="244"/>
      <c r="I12" s="244"/>
      <c r="J12" s="244"/>
      <c r="K12" s="244"/>
      <c r="L12" s="244"/>
    </row>
    <row r="13" spans="1:21" s="206" customFormat="1" ht="17.100000000000001" customHeight="1">
      <c r="A13" s="450"/>
      <c r="B13" s="450"/>
      <c r="C13" s="179"/>
      <c r="D13" s="179"/>
      <c r="E13" s="179"/>
      <c r="F13" s="179"/>
      <c r="G13" s="179"/>
      <c r="H13" s="179"/>
      <c r="I13" s="179"/>
      <c r="J13" s="179"/>
      <c r="K13" s="179"/>
      <c r="L13" s="179"/>
    </row>
    <row r="14" spans="1:21" s="206" customFormat="1" ht="17.100000000000001" customHeight="1">
      <c r="A14" s="180"/>
      <c r="B14" s="245"/>
      <c r="C14" s="179"/>
      <c r="D14" s="179"/>
      <c r="E14" s="179"/>
      <c r="F14" s="179"/>
      <c r="G14" s="179"/>
      <c r="H14" s="179"/>
      <c r="I14" s="179"/>
      <c r="J14" s="179"/>
      <c r="K14" s="246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1" ht="17.100000000000001" customHeight="1">
      <c r="A15" s="181" t="s">
        <v>28</v>
      </c>
      <c r="B15" s="230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</row>
    <row r="16" spans="1:21" ht="17.100000000000001" customHeight="1">
      <c r="A16" s="187"/>
      <c r="B16" s="247"/>
      <c r="C16" s="187"/>
      <c r="D16" s="187"/>
    </row>
    <row r="17" spans="1:19" ht="17.100000000000001" customHeight="1">
      <c r="A17" s="188" t="s">
        <v>26</v>
      </c>
      <c r="B17" s="247"/>
      <c r="C17" s="187"/>
      <c r="D17" s="187"/>
    </row>
    <row r="18" spans="1:19" ht="17.100000000000001" customHeight="1">
      <c r="A18" s="187"/>
      <c r="B18" s="247"/>
      <c r="C18" s="187"/>
      <c r="D18" s="187"/>
    </row>
    <row r="19" spans="1:19" s="189" customFormat="1" ht="17.100000000000001" customHeight="1">
      <c r="A19" s="190" t="s">
        <v>125</v>
      </c>
      <c r="B19" s="248"/>
      <c r="J19" s="249" t="s">
        <v>128</v>
      </c>
      <c r="M19" s="190"/>
      <c r="S19" s="248"/>
    </row>
    <row r="20" spans="1:19" s="189" customFormat="1" ht="17.100000000000001" customHeight="1">
      <c r="A20" s="190" t="s">
        <v>142</v>
      </c>
      <c r="B20" s="248"/>
      <c r="J20" s="249" t="s">
        <v>129</v>
      </c>
      <c r="M20" s="190"/>
      <c r="S20" s="248"/>
    </row>
    <row r="21" spans="1:19" s="189" customFormat="1" ht="17.100000000000001" customHeight="1">
      <c r="A21" s="190" t="s">
        <v>43</v>
      </c>
      <c r="B21" s="248"/>
      <c r="F21" s="190"/>
      <c r="G21" s="190"/>
      <c r="H21" s="190"/>
      <c r="J21" s="249" t="s">
        <v>126</v>
      </c>
      <c r="K21" s="248"/>
      <c r="M21" s="190"/>
      <c r="S21" s="248"/>
    </row>
    <row r="22" spans="1:19" s="189" customFormat="1" ht="17.100000000000001" customHeight="1">
      <c r="A22" s="190" t="s">
        <v>17</v>
      </c>
      <c r="B22" s="248"/>
      <c r="F22" s="190"/>
      <c r="G22" s="190"/>
      <c r="H22" s="190"/>
      <c r="J22" s="249" t="s">
        <v>127</v>
      </c>
      <c r="K22" s="248"/>
      <c r="M22" s="190"/>
      <c r="S22" s="248"/>
    </row>
    <row r="23" spans="1:19" ht="17.100000000000001" customHeight="1"/>
    <row r="24" spans="1:19" ht="17.100000000000001" customHeight="1">
      <c r="A24" s="193" t="s">
        <v>2</v>
      </c>
      <c r="B24" s="250"/>
      <c r="C24" s="195"/>
      <c r="D24" s="195"/>
      <c r="E24" s="219"/>
      <c r="F24" s="220"/>
      <c r="G24" s="220"/>
      <c r="H24" s="220"/>
      <c r="I24" s="219"/>
      <c r="J24" s="220"/>
      <c r="K24" s="251"/>
      <c r="L24" s="202"/>
      <c r="M24" s="196"/>
      <c r="N24" s="196"/>
      <c r="S24" s="174"/>
    </row>
    <row r="25" spans="1:19" ht="17.100000000000001" customHeight="1">
      <c r="A25" s="193"/>
      <c r="B25" s="250"/>
      <c r="C25" s="195"/>
      <c r="D25" s="195"/>
      <c r="E25" s="219"/>
      <c r="F25" s="220"/>
      <c r="G25" s="220"/>
      <c r="H25" s="220"/>
      <c r="I25" s="219"/>
      <c r="J25" s="220"/>
      <c r="K25" s="251"/>
      <c r="L25" s="202"/>
      <c r="M25" s="196"/>
      <c r="N25" s="196"/>
      <c r="S25" s="174"/>
    </row>
    <row r="26" spans="1:19" ht="17.100000000000001" customHeight="1">
      <c r="A26" s="197" t="s">
        <v>155</v>
      </c>
      <c r="B26" s="250"/>
      <c r="C26" s="195"/>
      <c r="D26" s="195"/>
      <c r="E26" s="219"/>
      <c r="F26" s="201"/>
      <c r="G26" s="201"/>
      <c r="H26" s="201"/>
      <c r="I26" s="219"/>
      <c r="J26" s="201"/>
      <c r="K26" s="252"/>
      <c r="L26" s="198"/>
      <c r="M26" s="198"/>
      <c r="N26" s="198"/>
      <c r="S26" s="174"/>
    </row>
    <row r="27" spans="1:19" ht="17.100000000000001" customHeight="1">
      <c r="A27" s="221"/>
      <c r="B27" s="253"/>
      <c r="C27" s="201"/>
      <c r="D27" s="201"/>
      <c r="E27" s="222"/>
      <c r="F27" s="201"/>
      <c r="G27" s="201"/>
      <c r="H27" s="201"/>
      <c r="I27" s="222"/>
      <c r="J27" s="201"/>
      <c r="K27" s="252"/>
      <c r="L27" s="202"/>
      <c r="M27" s="202"/>
      <c r="N27" s="202"/>
      <c r="S27" s="174"/>
    </row>
    <row r="28" spans="1:19" ht="17.100000000000001" customHeight="1">
      <c r="A28" s="199" t="s">
        <v>156</v>
      </c>
      <c r="B28" s="253"/>
      <c r="C28" s="201"/>
      <c r="D28" s="201"/>
      <c r="E28" s="222"/>
      <c r="F28" s="204"/>
      <c r="G28" s="204"/>
      <c r="H28" s="204"/>
      <c r="I28" s="222"/>
      <c r="J28" s="204"/>
      <c r="K28" s="254"/>
      <c r="L28" s="202"/>
      <c r="M28" s="202"/>
      <c r="N28" s="202"/>
      <c r="S28" s="174"/>
    </row>
    <row r="29" spans="1:19" ht="17.100000000000001" customHeight="1">
      <c r="A29" s="199" t="s">
        <v>157</v>
      </c>
      <c r="B29" s="255"/>
      <c r="C29" s="204"/>
      <c r="D29" s="204"/>
      <c r="E29" s="223"/>
      <c r="I29" s="223"/>
      <c r="K29" s="175"/>
      <c r="S29" s="174"/>
    </row>
    <row r="30" spans="1:19" ht="17.100000000000001" customHeight="1">
      <c r="A30" s="199" t="s">
        <v>158</v>
      </c>
      <c r="K30" s="175"/>
      <c r="S30" s="174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 xr:uid="{00000000-0004-0000-0B00-000000000000}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C000"/>
    <pageSetUpPr fitToPage="1"/>
  </sheetPr>
  <dimension ref="A2:O34"/>
  <sheetViews>
    <sheetView showGridLines="0" tabSelected="1" zoomScaleNormal="100" zoomScaleSheetLayoutView="100" workbookViewId="0">
      <selection activeCell="I24" sqref="I24"/>
    </sheetView>
  </sheetViews>
  <sheetFormatPr defaultColWidth="8" defaultRowHeight="12.75"/>
  <cols>
    <col min="1" max="1" width="26.375" style="8" customWidth="1"/>
    <col min="2" max="2" width="11.375" style="12" customWidth="1"/>
    <col min="3" max="3" width="15.25" style="8" customWidth="1"/>
    <col min="4" max="4" width="14.5" style="8" customWidth="1"/>
    <col min="5" max="6" width="12.875" style="8" bestFit="1" customWidth="1"/>
    <col min="7" max="7" width="18.125" style="8" bestFit="1" customWidth="1"/>
    <col min="8" max="8" width="10.125" style="8" customWidth="1"/>
    <col min="9" max="10" width="12.625" style="8" bestFit="1" customWidth="1"/>
    <col min="11" max="14" width="13" style="13" bestFit="1" customWidth="1"/>
    <col min="15" max="16384" width="8" style="8"/>
  </cols>
  <sheetData>
    <row r="2" spans="1:14" s="4" customFormat="1" ht="37.5">
      <c r="A2" s="679" t="s">
        <v>1</v>
      </c>
      <c r="B2" s="679"/>
      <c r="C2" s="679"/>
      <c r="D2" s="679"/>
      <c r="E2" s="679"/>
      <c r="F2" s="679"/>
      <c r="G2" s="679"/>
      <c r="H2" s="679"/>
      <c r="I2" s="679"/>
      <c r="J2" s="679"/>
      <c r="K2" s="159"/>
      <c r="L2" s="159"/>
      <c r="M2" s="159"/>
      <c r="N2" s="159"/>
    </row>
    <row r="3" spans="1:14" s="4" customFormat="1" ht="32.25" customHeight="1">
      <c r="A3" s="680" t="s">
        <v>75</v>
      </c>
      <c r="B3" s="680"/>
      <c r="C3" s="680"/>
      <c r="D3" s="680"/>
      <c r="E3" s="680"/>
      <c r="F3" s="680"/>
      <c r="G3" s="680"/>
      <c r="H3" s="680"/>
      <c r="I3" s="680"/>
      <c r="J3" s="680"/>
      <c r="K3" s="160"/>
      <c r="L3" s="160"/>
      <c r="M3" s="160"/>
      <c r="N3" s="160"/>
    </row>
    <row r="4" spans="1:14" s="1" customFormat="1" ht="15" customHeight="1">
      <c r="A4" s="137"/>
      <c r="B4" s="3"/>
      <c r="G4" s="137"/>
      <c r="H4" s="3"/>
    </row>
    <row r="5" spans="1:14" ht="15">
      <c r="A5" s="158" t="s">
        <v>19</v>
      </c>
      <c r="M5" s="13" t="s">
        <v>54</v>
      </c>
      <c r="N5" s="516">
        <v>45300</v>
      </c>
    </row>
    <row r="6" spans="1:14" ht="13.5" thickBot="1"/>
    <row r="7" spans="1:14" ht="21.75" customHeight="1" thickTop="1" thickBot="1">
      <c r="A7" s="681" t="s">
        <v>3</v>
      </c>
      <c r="B7" s="688" t="s">
        <v>10</v>
      </c>
      <c r="C7" s="677" t="s">
        <v>76</v>
      </c>
      <c r="D7" s="678"/>
      <c r="E7" s="675" t="s">
        <v>77</v>
      </c>
      <c r="F7" s="676"/>
      <c r="G7" s="691" t="s">
        <v>27</v>
      </c>
      <c r="H7" s="688" t="s">
        <v>10</v>
      </c>
      <c r="I7" s="677" t="s">
        <v>78</v>
      </c>
      <c r="J7" s="678"/>
      <c r="K7" s="675" t="s">
        <v>79</v>
      </c>
      <c r="L7" s="676"/>
      <c r="M7" s="8"/>
      <c r="N7" s="8"/>
    </row>
    <row r="8" spans="1:14" ht="15.75" thickTop="1">
      <c r="A8" s="682"/>
      <c r="B8" s="689"/>
      <c r="C8" s="686" t="s">
        <v>63</v>
      </c>
      <c r="D8" s="687"/>
      <c r="E8" s="684" t="s">
        <v>18</v>
      </c>
      <c r="F8" s="685"/>
      <c r="G8" s="692"/>
      <c r="H8" s="689"/>
      <c r="I8" s="686" t="s">
        <v>18</v>
      </c>
      <c r="J8" s="687"/>
      <c r="K8" s="684" t="s">
        <v>187</v>
      </c>
      <c r="L8" s="685"/>
      <c r="M8" s="8"/>
      <c r="N8" s="8"/>
    </row>
    <row r="9" spans="1:14" ht="12.75" customHeight="1">
      <c r="A9" s="682"/>
      <c r="B9" s="689"/>
      <c r="C9" s="118" t="s">
        <v>4</v>
      </c>
      <c r="D9" s="118" t="s">
        <v>0</v>
      </c>
      <c r="E9" s="118" t="s">
        <v>4</v>
      </c>
      <c r="F9" s="118" t="s">
        <v>0</v>
      </c>
      <c r="G9" s="692"/>
      <c r="H9" s="689"/>
      <c r="I9" s="118" t="s">
        <v>81</v>
      </c>
      <c r="J9" s="118" t="s">
        <v>82</v>
      </c>
      <c r="K9" s="118" t="s">
        <v>83</v>
      </c>
      <c r="L9" s="118" t="s">
        <v>84</v>
      </c>
      <c r="M9" s="8"/>
      <c r="N9" s="8"/>
    </row>
    <row r="10" spans="1:14" ht="12.75" customHeight="1">
      <c r="A10" s="682"/>
      <c r="B10" s="689"/>
      <c r="C10" s="120" t="s">
        <v>9</v>
      </c>
      <c r="D10" s="120" t="s">
        <v>5</v>
      </c>
      <c r="E10" s="120" t="s">
        <v>6</v>
      </c>
      <c r="F10" s="120" t="s">
        <v>11</v>
      </c>
      <c r="G10" s="692"/>
      <c r="H10" s="689"/>
      <c r="I10" s="120" t="s">
        <v>85</v>
      </c>
      <c r="J10" s="120" t="s">
        <v>86</v>
      </c>
      <c r="K10" s="120" t="s">
        <v>87</v>
      </c>
      <c r="L10" s="120" t="s">
        <v>88</v>
      </c>
      <c r="M10" s="8"/>
      <c r="N10" s="8"/>
    </row>
    <row r="11" spans="1:14" ht="12.75" customHeight="1">
      <c r="A11" s="683"/>
      <c r="B11" s="690"/>
      <c r="C11" s="121">
        <v>0.41666666666666669</v>
      </c>
      <c r="D11" s="121">
        <v>6.9444444444444447E-4</v>
      </c>
      <c r="E11" s="121">
        <v>0.16666666666666666</v>
      </c>
      <c r="F11" s="121">
        <v>0.125</v>
      </c>
      <c r="G11" s="693"/>
      <c r="H11" s="690"/>
      <c r="I11" s="121">
        <v>0.375</v>
      </c>
      <c r="J11" s="121">
        <v>0.54166666666666663</v>
      </c>
      <c r="K11" s="121">
        <v>0.95833333333333337</v>
      </c>
      <c r="L11" s="121">
        <v>0.95833333333333337</v>
      </c>
      <c r="M11" s="8"/>
      <c r="N11" s="8"/>
    </row>
    <row r="12" spans="1:14" s="6" customFormat="1" ht="15">
      <c r="A12" s="527" t="s">
        <v>301</v>
      </c>
      <c r="B12" s="528" t="s">
        <v>302</v>
      </c>
      <c r="C12" s="526" t="s">
        <v>309</v>
      </c>
      <c r="D12" s="526" t="s">
        <v>205</v>
      </c>
      <c r="E12" s="478" t="s">
        <v>208</v>
      </c>
      <c r="F12" s="478" t="s">
        <v>209</v>
      </c>
      <c r="G12" s="527" t="s">
        <v>335</v>
      </c>
      <c r="H12" s="529" t="s">
        <v>336</v>
      </c>
      <c r="I12" s="494">
        <v>45459</v>
      </c>
      <c r="J12" s="494">
        <v>45461</v>
      </c>
      <c r="K12" s="494">
        <v>45473</v>
      </c>
      <c r="L12" s="494">
        <v>45475</v>
      </c>
    </row>
    <row r="13" spans="1:14" s="6" customFormat="1" ht="15">
      <c r="A13" s="527" t="s">
        <v>244</v>
      </c>
      <c r="B13" s="529" t="s">
        <v>245</v>
      </c>
      <c r="C13" s="526" t="s">
        <v>255</v>
      </c>
      <c r="D13" s="526" t="s">
        <v>207</v>
      </c>
      <c r="E13" s="478" t="s">
        <v>213</v>
      </c>
      <c r="F13" s="478" t="s">
        <v>214</v>
      </c>
      <c r="G13" s="527" t="s">
        <v>337</v>
      </c>
      <c r="H13" s="529" t="s">
        <v>338</v>
      </c>
      <c r="I13" s="504">
        <v>45474</v>
      </c>
      <c r="J13" s="504">
        <f t="shared" ref="J13:L13" si="0">J12+14</f>
        <v>45475</v>
      </c>
      <c r="K13" s="504">
        <f t="shared" si="0"/>
        <v>45487</v>
      </c>
      <c r="L13" s="504">
        <f t="shared" si="0"/>
        <v>45489</v>
      </c>
      <c r="M13" s="102"/>
    </row>
    <row r="14" spans="1:14" ht="15">
      <c r="A14" s="527" t="s">
        <v>303</v>
      </c>
      <c r="B14" s="529" t="s">
        <v>304</v>
      </c>
      <c r="C14" s="526" t="s">
        <v>214</v>
      </c>
      <c r="D14" s="526" t="s">
        <v>216</v>
      </c>
      <c r="E14" s="478" t="s">
        <v>233</v>
      </c>
      <c r="F14" s="478" t="s">
        <v>258</v>
      </c>
      <c r="G14" s="527" t="s">
        <v>339</v>
      </c>
      <c r="H14" s="529" t="s">
        <v>328</v>
      </c>
      <c r="I14" s="504">
        <f>I13+7</f>
        <v>45481</v>
      </c>
      <c r="J14" s="504">
        <f t="shared" ref="J14:L15" si="1">J13+7</f>
        <v>45482</v>
      </c>
      <c r="K14" s="504">
        <f t="shared" si="1"/>
        <v>45494</v>
      </c>
      <c r="L14" s="504">
        <f t="shared" si="1"/>
        <v>45496</v>
      </c>
      <c r="M14" s="102"/>
      <c r="N14" s="8"/>
    </row>
    <row r="15" spans="1:14" ht="15">
      <c r="A15" s="527" t="s">
        <v>305</v>
      </c>
      <c r="B15" s="529" t="s">
        <v>306</v>
      </c>
      <c r="C15" s="526" t="s">
        <v>257</v>
      </c>
      <c r="D15" s="526" t="s">
        <v>220</v>
      </c>
      <c r="E15" s="478" t="s">
        <v>235</v>
      </c>
      <c r="F15" s="478" t="s">
        <v>236</v>
      </c>
      <c r="G15" s="527" t="s">
        <v>340</v>
      </c>
      <c r="H15" s="529" t="s">
        <v>341</v>
      </c>
      <c r="I15" s="504">
        <f>I14+7</f>
        <v>45488</v>
      </c>
      <c r="J15" s="504">
        <f t="shared" si="1"/>
        <v>45489</v>
      </c>
      <c r="K15" s="504">
        <f t="shared" si="1"/>
        <v>45501</v>
      </c>
      <c r="L15" s="504">
        <f t="shared" si="1"/>
        <v>45503</v>
      </c>
      <c r="M15" s="102"/>
      <c r="N15" s="8"/>
    </row>
    <row r="16" spans="1:14" ht="15">
      <c r="A16" s="485" t="s">
        <v>307</v>
      </c>
      <c r="B16" s="477" t="s">
        <v>308</v>
      </c>
      <c r="C16" s="478" t="s">
        <v>258</v>
      </c>
      <c r="D16" s="478" t="s">
        <v>234</v>
      </c>
      <c r="E16" s="478" t="s">
        <v>241</v>
      </c>
      <c r="F16" s="478" t="s">
        <v>242</v>
      </c>
      <c r="G16" s="568" t="s">
        <v>335</v>
      </c>
      <c r="H16" s="529" t="s">
        <v>342</v>
      </c>
      <c r="I16" s="494">
        <f>I15+7</f>
        <v>45495</v>
      </c>
      <c r="J16" s="494">
        <f t="shared" ref="J16" si="2">J15+7</f>
        <v>45496</v>
      </c>
      <c r="K16" s="494">
        <f t="shared" ref="K16" si="3">K15+7</f>
        <v>45508</v>
      </c>
      <c r="L16" s="494">
        <f t="shared" ref="L16" si="4">L15+7</f>
        <v>45510</v>
      </c>
      <c r="M16" s="102"/>
      <c r="N16" s="8"/>
    </row>
    <row r="17" spans="1:15" ht="15">
      <c r="A17" s="512"/>
      <c r="B17" s="450"/>
      <c r="C17" s="179"/>
      <c r="D17" s="179"/>
      <c r="E17" s="179"/>
      <c r="F17" s="179"/>
      <c r="G17" s="512"/>
      <c r="H17" s="450"/>
      <c r="I17" s="116"/>
      <c r="J17" s="116"/>
      <c r="K17" s="116"/>
      <c r="L17" s="116"/>
      <c r="M17" s="116"/>
      <c r="N17" s="116"/>
      <c r="O17" s="102"/>
    </row>
    <row r="18" spans="1:15" ht="15">
      <c r="A18" s="512"/>
      <c r="B18" s="450"/>
      <c r="C18" s="179"/>
      <c r="D18" s="179"/>
      <c r="E18" s="179"/>
      <c r="F18" s="179"/>
      <c r="G18" s="512"/>
      <c r="H18" s="450"/>
      <c r="I18" s="116"/>
      <c r="J18" s="116"/>
      <c r="K18" s="116"/>
      <c r="L18" s="116"/>
      <c r="M18" s="116"/>
      <c r="N18" s="116"/>
      <c r="O18" s="102"/>
    </row>
    <row r="19" spans="1:15">
      <c r="A19" s="161"/>
      <c r="B19" s="162"/>
      <c r="C19" s="130"/>
      <c r="D19" s="130"/>
      <c r="E19" s="130"/>
      <c r="F19" s="130"/>
      <c r="G19" s="161"/>
      <c r="H19" s="162"/>
      <c r="I19" s="116"/>
      <c r="J19" s="116"/>
      <c r="K19" s="116"/>
      <c r="L19" s="116"/>
      <c r="M19" s="116"/>
      <c r="N19" s="116"/>
    </row>
    <row r="20" spans="1:15" ht="15">
      <c r="A20" s="161" t="s">
        <v>28</v>
      </c>
      <c r="B20" s="114"/>
      <c r="C20" s="117"/>
      <c r="D20" s="117"/>
      <c r="E20" s="115"/>
      <c r="F20" s="115"/>
      <c r="G20" s="130"/>
      <c r="H20" s="28"/>
      <c r="I20" s="116"/>
      <c r="J20" s="116"/>
      <c r="K20" s="8"/>
      <c r="L20" s="101"/>
      <c r="M20" s="8"/>
      <c r="N20" s="101"/>
    </row>
    <row r="21" spans="1:15" ht="15.75">
      <c r="A21" s="15" t="s">
        <v>26</v>
      </c>
      <c r="B21" s="132"/>
      <c r="C21" s="113"/>
      <c r="D21" s="113"/>
      <c r="H21" s="100"/>
      <c r="K21" s="8"/>
      <c r="L21" s="101"/>
      <c r="N21" s="101"/>
    </row>
    <row r="22" spans="1:15" ht="15.75">
      <c r="A22" s="19" t="s">
        <v>110</v>
      </c>
      <c r="B22" s="24"/>
      <c r="C22" s="21"/>
      <c r="D22" s="21"/>
      <c r="E22" s="21"/>
      <c r="F22" s="21"/>
      <c r="G22" s="21"/>
      <c r="H22" s="100" t="s">
        <v>108</v>
      </c>
      <c r="I22" s="21"/>
      <c r="J22" s="21"/>
      <c r="K22" s="21"/>
      <c r="L22" s="21"/>
      <c r="M22" s="8"/>
      <c r="N22" s="21"/>
    </row>
    <row r="23" spans="1:15" ht="15.75">
      <c r="A23" s="19" t="s">
        <v>64</v>
      </c>
      <c r="B23" s="24"/>
      <c r="C23" s="21"/>
      <c r="D23" s="21"/>
      <c r="E23" s="21"/>
      <c r="F23" s="21"/>
      <c r="G23" s="21"/>
      <c r="H23" s="100" t="s">
        <v>109</v>
      </c>
      <c r="I23" s="21"/>
      <c r="J23" s="21"/>
      <c r="K23" s="21"/>
      <c r="L23" s="21"/>
      <c r="N23" s="21"/>
    </row>
    <row r="24" spans="1:15" ht="22.5" customHeight="1">
      <c r="A24" s="19" t="s">
        <v>43</v>
      </c>
      <c r="B24" s="24"/>
      <c r="C24" s="21"/>
      <c r="D24" s="21"/>
      <c r="E24" s="21"/>
      <c r="F24" s="19"/>
      <c r="G24" s="21"/>
      <c r="H24" s="100" t="s">
        <v>112</v>
      </c>
      <c r="I24" s="21"/>
      <c r="J24" s="19"/>
      <c r="K24" s="24"/>
      <c r="L24" s="21"/>
      <c r="N24" s="21"/>
    </row>
    <row r="25" spans="1:15" ht="22.5" customHeight="1">
      <c r="A25" s="19" t="s">
        <v>17</v>
      </c>
      <c r="B25" s="24"/>
      <c r="C25" s="21"/>
      <c r="D25" s="21"/>
      <c r="E25" s="21"/>
      <c r="F25" s="19"/>
      <c r="G25" s="21"/>
      <c r="H25" s="100" t="s">
        <v>50</v>
      </c>
      <c r="I25" s="21"/>
      <c r="J25" s="19"/>
      <c r="K25" s="24"/>
      <c r="L25" s="21"/>
      <c r="N25" s="21"/>
    </row>
    <row r="27" spans="1:15" ht="15.75">
      <c r="A27" s="131" t="s">
        <v>2</v>
      </c>
      <c r="B27" s="17"/>
      <c r="C27" s="5"/>
      <c r="D27" s="5"/>
      <c r="E27" s="9"/>
      <c r="F27" s="5"/>
      <c r="G27" s="103"/>
    </row>
    <row r="28" spans="1:15" ht="18">
      <c r="A28" s="16" t="s">
        <v>35</v>
      </c>
      <c r="B28" s="17"/>
      <c r="C28" s="5"/>
      <c r="D28" s="5"/>
      <c r="E28" s="9"/>
      <c r="F28" s="105"/>
      <c r="G28" s="106"/>
    </row>
    <row r="29" spans="1:15" ht="15">
      <c r="A29" s="109" t="s">
        <v>140</v>
      </c>
      <c r="B29" s="108"/>
      <c r="C29" s="105"/>
      <c r="D29" s="105"/>
      <c r="E29" s="11"/>
      <c r="F29" s="110"/>
      <c r="G29" s="10"/>
    </row>
    <row r="30" spans="1:15" ht="15">
      <c r="A30" s="109" t="s">
        <v>32</v>
      </c>
      <c r="B30" s="111"/>
      <c r="C30" s="110"/>
      <c r="D30" s="110"/>
      <c r="E30" s="10"/>
      <c r="G30" s="112"/>
    </row>
    <row r="31" spans="1:15" ht="15">
      <c r="A31" s="109" t="s">
        <v>139</v>
      </c>
      <c r="B31" s="13"/>
      <c r="G31" s="112"/>
    </row>
    <row r="32" spans="1:15" ht="15">
      <c r="A32" s="109"/>
      <c r="B32" s="13"/>
      <c r="G32" s="112"/>
    </row>
    <row r="33" spans="1:7" ht="15">
      <c r="A33" s="109"/>
      <c r="B33" s="13"/>
      <c r="G33" s="112"/>
    </row>
    <row r="34" spans="1:7" ht="15">
      <c r="A34" s="109"/>
      <c r="B34" s="13"/>
      <c r="G34" s="112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14">
    <mergeCell ref="K7:L7"/>
    <mergeCell ref="A2:J2"/>
    <mergeCell ref="A3:J3"/>
    <mergeCell ref="A7:A11"/>
    <mergeCell ref="K8:L8"/>
    <mergeCell ref="C8:D8"/>
    <mergeCell ref="E8:F8"/>
    <mergeCell ref="I8:J8"/>
    <mergeCell ref="B7:B11"/>
    <mergeCell ref="C7:D7"/>
    <mergeCell ref="E7:F7"/>
    <mergeCell ref="G7:G11"/>
    <mergeCell ref="H7:H11"/>
    <mergeCell ref="I7:J7"/>
  </mergeCells>
  <phoneticPr fontId="30" type="noConversion"/>
  <hyperlinks>
    <hyperlink ref="A6" xr:uid="{00000000-0004-0000-0C00-000000000000}"/>
    <hyperlink ref="A5" location="'MENU '!A1" display="BACK TO MENU" xr:uid="{00000000-0004-0000-0C00-000001000000}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18A9-AF3E-4AE3-924B-06A1F2D5C759}">
  <sheetPr>
    <tabColor rgb="FFFFC000"/>
  </sheetPr>
  <dimension ref="A2:O34"/>
  <sheetViews>
    <sheetView workbookViewId="0">
      <selection activeCell="I16" sqref="I16"/>
    </sheetView>
  </sheetViews>
  <sheetFormatPr defaultColWidth="8" defaultRowHeight="12.75"/>
  <cols>
    <col min="1" max="1" width="26.375" style="8" customWidth="1"/>
    <col min="2" max="2" width="11.375" style="12" customWidth="1"/>
    <col min="3" max="3" width="15.25" style="8" customWidth="1"/>
    <col min="4" max="4" width="14.5" style="8" customWidth="1"/>
    <col min="5" max="6" width="12.875" style="8" bestFit="1" customWidth="1"/>
    <col min="7" max="7" width="19.625" style="8" bestFit="1" customWidth="1"/>
    <col min="8" max="8" width="10.125" style="8" customWidth="1"/>
    <col min="9" max="10" width="12.625" style="8" bestFit="1" customWidth="1"/>
    <col min="11" max="14" width="13" style="13" bestFit="1" customWidth="1"/>
    <col min="15" max="16384" width="8" style="8"/>
  </cols>
  <sheetData>
    <row r="2" spans="1:15" s="4" customFormat="1" ht="37.5">
      <c r="A2" s="679" t="s">
        <v>1</v>
      </c>
      <c r="B2" s="679"/>
      <c r="C2" s="679"/>
      <c r="D2" s="679"/>
      <c r="E2" s="679"/>
      <c r="F2" s="679"/>
      <c r="G2" s="679"/>
      <c r="H2" s="679"/>
      <c r="I2" s="679"/>
      <c r="J2" s="679"/>
      <c r="K2" s="159"/>
      <c r="L2" s="159"/>
      <c r="M2" s="159"/>
      <c r="N2" s="159"/>
    </row>
    <row r="3" spans="1:15" s="4" customFormat="1" ht="32.25" customHeight="1">
      <c r="A3" s="741" t="s">
        <v>436</v>
      </c>
      <c r="B3" s="680"/>
      <c r="C3" s="680"/>
      <c r="D3" s="680"/>
      <c r="E3" s="680"/>
      <c r="F3" s="680"/>
      <c r="G3" s="680"/>
      <c r="H3" s="680"/>
      <c r="I3" s="680"/>
      <c r="J3" s="680"/>
      <c r="K3" s="160"/>
      <c r="L3" s="160"/>
      <c r="M3" s="160"/>
      <c r="N3" s="160"/>
    </row>
    <row r="4" spans="1:15" s="1" customFormat="1" ht="15" customHeight="1">
      <c r="A4" s="137"/>
      <c r="B4" s="3"/>
      <c r="G4" s="137"/>
      <c r="H4" s="3"/>
    </row>
    <row r="5" spans="1:15" ht="15">
      <c r="A5" s="158" t="s">
        <v>19</v>
      </c>
      <c r="M5" s="13" t="s">
        <v>54</v>
      </c>
      <c r="N5" s="516">
        <v>45300</v>
      </c>
    </row>
    <row r="6" spans="1:15" ht="13.5" thickBot="1"/>
    <row r="7" spans="1:15" ht="21.75" customHeight="1" thickTop="1" thickBot="1">
      <c r="A7" s="681" t="s">
        <v>3</v>
      </c>
      <c r="B7" s="688" t="s">
        <v>10</v>
      </c>
      <c r="C7" s="677" t="s">
        <v>76</v>
      </c>
      <c r="D7" s="678"/>
      <c r="E7" s="675" t="s">
        <v>77</v>
      </c>
      <c r="F7" s="676"/>
      <c r="G7" s="691" t="s">
        <v>27</v>
      </c>
      <c r="H7" s="688" t="s">
        <v>10</v>
      </c>
      <c r="I7" s="677" t="s">
        <v>78</v>
      </c>
      <c r="J7" s="678"/>
      <c r="K7" s="677" t="s">
        <v>80</v>
      </c>
      <c r="L7" s="678"/>
      <c r="M7" s="677" t="s">
        <v>428</v>
      </c>
      <c r="N7" s="678"/>
    </row>
    <row r="8" spans="1:15" ht="15.75" thickTop="1">
      <c r="A8" s="682"/>
      <c r="B8" s="689"/>
      <c r="C8" s="686" t="s">
        <v>63</v>
      </c>
      <c r="D8" s="687"/>
      <c r="E8" s="684" t="s">
        <v>18</v>
      </c>
      <c r="F8" s="685"/>
      <c r="G8" s="692"/>
      <c r="H8" s="689"/>
      <c r="I8" s="686" t="s">
        <v>18</v>
      </c>
      <c r="J8" s="687"/>
      <c r="K8" s="686" t="s">
        <v>188</v>
      </c>
      <c r="L8" s="687"/>
      <c r="M8" s="686" t="s">
        <v>429</v>
      </c>
      <c r="N8" s="687"/>
    </row>
    <row r="9" spans="1:15" ht="12.75" customHeight="1">
      <c r="A9" s="682"/>
      <c r="B9" s="689"/>
      <c r="C9" s="118" t="s">
        <v>4</v>
      </c>
      <c r="D9" s="118" t="s">
        <v>0</v>
      </c>
      <c r="E9" s="118" t="s">
        <v>4</v>
      </c>
      <c r="F9" s="118" t="s">
        <v>0</v>
      </c>
      <c r="G9" s="692"/>
      <c r="H9" s="689"/>
      <c r="I9" s="118" t="s">
        <v>81</v>
      </c>
      <c r="J9" s="118" t="s">
        <v>82</v>
      </c>
      <c r="K9" s="118" t="s">
        <v>81</v>
      </c>
      <c r="L9" s="118" t="s">
        <v>82</v>
      </c>
      <c r="M9" s="118" t="s">
        <v>81</v>
      </c>
      <c r="N9" s="118" t="s">
        <v>82</v>
      </c>
    </row>
    <row r="10" spans="1:15" ht="12.75" customHeight="1">
      <c r="A10" s="682"/>
      <c r="B10" s="689"/>
      <c r="C10" s="120" t="s">
        <v>9</v>
      </c>
      <c r="D10" s="120" t="s">
        <v>5</v>
      </c>
      <c r="E10" s="120" t="s">
        <v>6</v>
      </c>
      <c r="F10" s="120" t="s">
        <v>11</v>
      </c>
      <c r="G10" s="692"/>
      <c r="H10" s="689"/>
      <c r="I10" s="120" t="s">
        <v>85</v>
      </c>
      <c r="J10" s="120" t="s">
        <v>86</v>
      </c>
      <c r="K10" s="120" t="s">
        <v>87</v>
      </c>
      <c r="L10" s="120" t="s">
        <v>88</v>
      </c>
      <c r="M10" s="120" t="s">
        <v>86</v>
      </c>
      <c r="N10" s="120" t="s">
        <v>89</v>
      </c>
    </row>
    <row r="11" spans="1:15" ht="12.75" customHeight="1">
      <c r="A11" s="683"/>
      <c r="B11" s="690"/>
      <c r="C11" s="121">
        <v>0.41666666666666669</v>
      </c>
      <c r="D11" s="121">
        <v>6.9444444444444447E-4</v>
      </c>
      <c r="E11" s="121">
        <v>0.16666666666666666</v>
      </c>
      <c r="F11" s="121">
        <v>0.125</v>
      </c>
      <c r="G11" s="693"/>
      <c r="H11" s="690"/>
      <c r="I11" s="121">
        <v>0.375</v>
      </c>
      <c r="J11" s="121">
        <v>0.54166666666666663</v>
      </c>
      <c r="K11" s="121">
        <v>0.95833333333333337</v>
      </c>
      <c r="L11" s="121">
        <v>0.95833333333333337</v>
      </c>
      <c r="M11" s="121">
        <v>0.6875</v>
      </c>
      <c r="N11" s="121">
        <v>0.6875</v>
      </c>
    </row>
    <row r="12" spans="1:15" s="6" customFormat="1" ht="15">
      <c r="A12" s="527" t="s">
        <v>301</v>
      </c>
      <c r="B12" s="528" t="s">
        <v>302</v>
      </c>
      <c r="C12" s="526" t="s">
        <v>309</v>
      </c>
      <c r="D12" s="526" t="s">
        <v>205</v>
      </c>
      <c r="E12" s="478" t="s">
        <v>208</v>
      </c>
      <c r="F12" s="478" t="s">
        <v>209</v>
      </c>
      <c r="G12" s="527" t="s">
        <v>426</v>
      </c>
      <c r="H12" s="529" t="s">
        <v>427</v>
      </c>
      <c r="I12" s="494">
        <v>45464</v>
      </c>
      <c r="J12" s="494">
        <v>45464</v>
      </c>
      <c r="K12" s="494">
        <v>45478</v>
      </c>
      <c r="L12" s="494">
        <v>45480</v>
      </c>
      <c r="M12" s="494">
        <v>45481</v>
      </c>
      <c r="N12" s="494">
        <v>45482</v>
      </c>
    </row>
    <row r="13" spans="1:15" s="6" customFormat="1" ht="15">
      <c r="A13" s="527" t="s">
        <v>244</v>
      </c>
      <c r="B13" s="529" t="s">
        <v>245</v>
      </c>
      <c r="C13" s="526" t="s">
        <v>255</v>
      </c>
      <c r="D13" s="526" t="s">
        <v>207</v>
      </c>
      <c r="E13" s="478" t="s">
        <v>213</v>
      </c>
      <c r="F13" s="478" t="s">
        <v>214</v>
      </c>
      <c r="G13" s="527" t="s">
        <v>426</v>
      </c>
      <c r="H13" s="529" t="s">
        <v>427</v>
      </c>
      <c r="I13" s="494">
        <v>45464</v>
      </c>
      <c r="J13" s="494">
        <v>45464</v>
      </c>
      <c r="K13" s="494">
        <v>45478</v>
      </c>
      <c r="L13" s="494">
        <v>45480</v>
      </c>
      <c r="M13" s="494">
        <v>45481</v>
      </c>
      <c r="N13" s="494">
        <v>45482</v>
      </c>
      <c r="O13" s="102"/>
    </row>
    <row r="14" spans="1:15" ht="15">
      <c r="A14" s="527" t="s">
        <v>303</v>
      </c>
      <c r="B14" s="529" t="s">
        <v>304</v>
      </c>
      <c r="C14" s="526" t="s">
        <v>214</v>
      </c>
      <c r="D14" s="526" t="s">
        <v>216</v>
      </c>
      <c r="E14" s="478" t="s">
        <v>233</v>
      </c>
      <c r="F14" s="478" t="s">
        <v>258</v>
      </c>
      <c r="G14" s="527" t="s">
        <v>430</v>
      </c>
      <c r="H14" s="529" t="s">
        <v>431</v>
      </c>
      <c r="I14" s="494">
        <f>I13+14</f>
        <v>45478</v>
      </c>
      <c r="J14" s="494">
        <f t="shared" ref="J14:M14" si="0">J13+14</f>
        <v>45478</v>
      </c>
      <c r="K14" s="494">
        <f t="shared" si="0"/>
        <v>45492</v>
      </c>
      <c r="L14" s="494">
        <f t="shared" si="0"/>
        <v>45494</v>
      </c>
      <c r="M14" s="494">
        <f t="shared" si="0"/>
        <v>45495</v>
      </c>
      <c r="N14" s="494">
        <f>N13+14</f>
        <v>45496</v>
      </c>
      <c r="O14" s="102"/>
    </row>
    <row r="15" spans="1:15" ht="15">
      <c r="A15" s="527" t="s">
        <v>305</v>
      </c>
      <c r="B15" s="529" t="s">
        <v>306</v>
      </c>
      <c r="C15" s="526" t="s">
        <v>257</v>
      </c>
      <c r="D15" s="526" t="s">
        <v>220</v>
      </c>
      <c r="E15" s="478" t="s">
        <v>235</v>
      </c>
      <c r="F15" s="478" t="s">
        <v>236</v>
      </c>
      <c r="G15" s="527" t="s">
        <v>432</v>
      </c>
      <c r="H15" s="529" t="s">
        <v>433</v>
      </c>
      <c r="I15" s="494">
        <f>I14+7</f>
        <v>45485</v>
      </c>
      <c r="J15" s="494">
        <f t="shared" ref="J15:N16" si="1">J14+7</f>
        <v>45485</v>
      </c>
      <c r="K15" s="494">
        <f t="shared" si="1"/>
        <v>45499</v>
      </c>
      <c r="L15" s="494">
        <f t="shared" si="1"/>
        <v>45501</v>
      </c>
      <c r="M15" s="494">
        <f t="shared" si="1"/>
        <v>45502</v>
      </c>
      <c r="N15" s="494">
        <f t="shared" si="1"/>
        <v>45503</v>
      </c>
      <c r="O15" s="102"/>
    </row>
    <row r="16" spans="1:15" ht="15">
      <c r="A16" s="568" t="s">
        <v>307</v>
      </c>
      <c r="B16" s="529" t="s">
        <v>308</v>
      </c>
      <c r="C16" s="478" t="s">
        <v>258</v>
      </c>
      <c r="D16" s="478" t="s">
        <v>234</v>
      </c>
      <c r="E16" s="478" t="s">
        <v>241</v>
      </c>
      <c r="F16" s="478" t="s">
        <v>242</v>
      </c>
      <c r="G16" s="568" t="s">
        <v>434</v>
      </c>
      <c r="H16" s="529" t="s">
        <v>435</v>
      </c>
      <c r="I16" s="494">
        <f>I15+7</f>
        <v>45492</v>
      </c>
      <c r="J16" s="494">
        <f t="shared" si="1"/>
        <v>45492</v>
      </c>
      <c r="K16" s="494">
        <f t="shared" si="1"/>
        <v>45506</v>
      </c>
      <c r="L16" s="494">
        <f t="shared" si="1"/>
        <v>45508</v>
      </c>
      <c r="M16" s="494">
        <f t="shared" si="1"/>
        <v>45509</v>
      </c>
      <c r="N16" s="494">
        <f>N15+7</f>
        <v>45510</v>
      </c>
      <c r="O16" s="102"/>
    </row>
    <row r="17" spans="1:15" ht="15">
      <c r="A17" s="512"/>
      <c r="B17" s="450"/>
      <c r="C17" s="179"/>
      <c r="D17" s="179"/>
      <c r="E17" s="179"/>
      <c r="F17" s="179"/>
      <c r="G17" s="512"/>
      <c r="H17" s="450"/>
      <c r="I17" s="116"/>
      <c r="J17" s="116"/>
      <c r="K17" s="116"/>
      <c r="L17" s="116"/>
      <c r="M17" s="116"/>
      <c r="N17" s="116"/>
      <c r="O17" s="102"/>
    </row>
    <row r="18" spans="1:15" ht="15">
      <c r="A18" s="512"/>
      <c r="B18" s="450"/>
      <c r="C18" s="179"/>
      <c r="D18" s="179"/>
      <c r="E18" s="179"/>
      <c r="F18" s="179"/>
      <c r="G18" s="512"/>
      <c r="H18" s="450"/>
      <c r="I18" s="116"/>
      <c r="J18" s="116"/>
      <c r="K18" s="116"/>
      <c r="L18" s="116"/>
      <c r="M18" s="116"/>
      <c r="N18" s="116"/>
      <c r="O18" s="102"/>
    </row>
    <row r="19" spans="1:15">
      <c r="A19" s="161"/>
      <c r="B19" s="162"/>
      <c r="C19" s="130"/>
      <c r="D19" s="130"/>
      <c r="E19" s="130"/>
      <c r="F19" s="130"/>
      <c r="G19" s="161"/>
      <c r="H19" s="162"/>
      <c r="I19" s="116"/>
      <c r="J19" s="116"/>
      <c r="K19" s="116"/>
      <c r="L19" s="116"/>
      <c r="M19" s="116"/>
      <c r="N19" s="116"/>
    </row>
    <row r="20" spans="1:15" ht="15">
      <c r="A20" s="161" t="s">
        <v>28</v>
      </c>
      <c r="B20" s="114"/>
      <c r="C20" s="117"/>
      <c r="D20" s="117"/>
      <c r="E20" s="115"/>
      <c r="F20" s="115"/>
      <c r="G20" s="130"/>
      <c r="H20" s="28"/>
      <c r="I20" s="116"/>
      <c r="J20" s="116"/>
      <c r="K20" s="8"/>
      <c r="L20" s="101"/>
      <c r="M20" s="8"/>
      <c r="N20" s="101"/>
    </row>
    <row r="21" spans="1:15" ht="15.75">
      <c r="A21" s="15" t="s">
        <v>26</v>
      </c>
      <c r="B21" s="132"/>
      <c r="C21" s="113"/>
      <c r="D21" s="113"/>
      <c r="H21" s="100"/>
      <c r="K21" s="8"/>
      <c r="L21" s="101"/>
      <c r="N21" s="101"/>
    </row>
    <row r="22" spans="1:15" ht="15.75">
      <c r="A22" s="19" t="s">
        <v>110</v>
      </c>
      <c r="B22" s="24"/>
      <c r="C22" s="21"/>
      <c r="D22" s="21"/>
      <c r="E22" s="21"/>
      <c r="F22" s="21"/>
      <c r="G22" s="21"/>
      <c r="H22" s="100" t="s">
        <v>108</v>
      </c>
      <c r="I22" s="21"/>
      <c r="J22" s="21"/>
      <c r="K22" s="21"/>
      <c r="L22" s="21"/>
      <c r="M22" s="8"/>
      <c r="N22" s="21"/>
    </row>
    <row r="23" spans="1:15" ht="15.75">
      <c r="A23" s="19" t="s">
        <v>64</v>
      </c>
      <c r="B23" s="24"/>
      <c r="C23" s="21"/>
      <c r="D23" s="21"/>
      <c r="E23" s="21"/>
      <c r="F23" s="21"/>
      <c r="G23" s="21"/>
      <c r="H23" s="100" t="s">
        <v>109</v>
      </c>
      <c r="I23" s="21"/>
      <c r="J23" s="21"/>
      <c r="K23" s="21"/>
      <c r="L23" s="21"/>
      <c r="N23" s="21"/>
    </row>
    <row r="24" spans="1:15" ht="22.5" customHeight="1">
      <c r="A24" s="19" t="s">
        <v>43</v>
      </c>
      <c r="B24" s="24"/>
      <c r="C24" s="21"/>
      <c r="D24" s="21"/>
      <c r="E24" s="21"/>
      <c r="F24" s="19"/>
      <c r="G24" s="21"/>
      <c r="H24" s="100" t="s">
        <v>112</v>
      </c>
      <c r="I24" s="21"/>
      <c r="J24" s="19"/>
      <c r="K24" s="24"/>
      <c r="L24" s="21"/>
      <c r="N24" s="21"/>
    </row>
    <row r="25" spans="1:15" ht="22.5" customHeight="1">
      <c r="A25" s="19" t="s">
        <v>17</v>
      </c>
      <c r="B25" s="24"/>
      <c r="C25" s="21"/>
      <c r="D25" s="21"/>
      <c r="E25" s="21"/>
      <c r="F25" s="19"/>
      <c r="G25" s="21"/>
      <c r="H25" s="100" t="s">
        <v>50</v>
      </c>
      <c r="I25" s="21"/>
      <c r="J25" s="19"/>
      <c r="K25" s="24"/>
      <c r="L25" s="21"/>
      <c r="N25" s="21"/>
    </row>
    <row r="27" spans="1:15" ht="15.75">
      <c r="A27" s="131" t="s">
        <v>2</v>
      </c>
      <c r="B27" s="17"/>
      <c r="C27" s="5"/>
      <c r="D27" s="5"/>
      <c r="E27" s="9"/>
      <c r="F27" s="5"/>
      <c r="G27" s="103"/>
    </row>
    <row r="28" spans="1:15" ht="18">
      <c r="A28" s="16" t="s">
        <v>35</v>
      </c>
      <c r="B28" s="17"/>
      <c r="C28" s="5"/>
      <c r="D28" s="5"/>
      <c r="E28" s="9"/>
      <c r="F28" s="105"/>
      <c r="G28" s="106"/>
    </row>
    <row r="29" spans="1:15" ht="15">
      <c r="A29" s="109" t="s">
        <v>140</v>
      </c>
      <c r="B29" s="108"/>
      <c r="C29" s="105"/>
      <c r="D29" s="105"/>
      <c r="E29" s="11"/>
      <c r="F29" s="110"/>
      <c r="G29" s="10"/>
    </row>
    <row r="30" spans="1:15" ht="15">
      <c r="A30" s="109" t="s">
        <v>32</v>
      </c>
      <c r="B30" s="111"/>
      <c r="C30" s="110"/>
      <c r="D30" s="110"/>
      <c r="E30" s="10"/>
      <c r="G30" s="112"/>
    </row>
    <row r="31" spans="1:15" ht="15">
      <c r="A31" s="109" t="s">
        <v>139</v>
      </c>
      <c r="B31" s="13"/>
      <c r="G31" s="112"/>
    </row>
    <row r="32" spans="1:15" ht="15">
      <c r="A32" s="109"/>
      <c r="B32" s="13"/>
      <c r="G32" s="112"/>
    </row>
    <row r="33" spans="1:7" ht="15">
      <c r="A33" s="109"/>
      <c r="B33" s="13"/>
      <c r="G33" s="112"/>
    </row>
    <row r="34" spans="1:7" ht="15">
      <c r="A34" s="109"/>
      <c r="B34" s="13"/>
      <c r="G34" s="112"/>
    </row>
  </sheetData>
  <mergeCells count="16">
    <mergeCell ref="K7:L7"/>
    <mergeCell ref="M7:N7"/>
    <mergeCell ref="C8:D8"/>
    <mergeCell ref="E8:F8"/>
    <mergeCell ref="I8:J8"/>
    <mergeCell ref="K8:L8"/>
    <mergeCell ref="M8:N8"/>
    <mergeCell ref="A2:J2"/>
    <mergeCell ref="A3:J3"/>
    <mergeCell ref="A7:A11"/>
    <mergeCell ref="B7:B11"/>
    <mergeCell ref="C7:D7"/>
    <mergeCell ref="E7:F7"/>
    <mergeCell ref="G7:G11"/>
    <mergeCell ref="H7:H11"/>
    <mergeCell ref="I7:J7"/>
  </mergeCells>
  <hyperlinks>
    <hyperlink ref="A6" xr:uid="{24AF4BEA-4E8B-4BEA-BCF6-9B7559063C7A}"/>
    <hyperlink ref="A5" location="'MENU '!A1" display="BACK TO MENU" xr:uid="{F0D0CE55-A835-43CD-829F-0B5CC3916E4D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FFC000"/>
    <pageSetUpPr fitToPage="1"/>
  </sheetPr>
  <dimension ref="A2:N29"/>
  <sheetViews>
    <sheetView showGridLines="0" zoomScaleNormal="100" zoomScaleSheetLayoutView="100" workbookViewId="0">
      <selection activeCell="K18" sqref="K18"/>
    </sheetView>
  </sheetViews>
  <sheetFormatPr defaultColWidth="8" defaultRowHeight="12.75"/>
  <cols>
    <col min="1" max="1" width="25.5" style="8" customWidth="1"/>
    <col min="2" max="2" width="9.875" style="12" customWidth="1"/>
    <col min="3" max="6" width="12.875" style="8" bestFit="1" customWidth="1"/>
    <col min="7" max="7" width="22.375" style="8" customWidth="1"/>
    <col min="8" max="8" width="7.875" style="112" customWidth="1"/>
    <col min="9" max="10" width="12.875" style="8" bestFit="1" customWidth="1"/>
    <col min="11" max="11" width="10.25" style="8" customWidth="1"/>
    <col min="12" max="12" width="12.25" style="13" bestFit="1" customWidth="1"/>
    <col min="13" max="13" width="13.625" style="8" bestFit="1" customWidth="1"/>
    <col min="14" max="14" width="13.625" style="13" bestFit="1" customWidth="1"/>
    <col min="15" max="16384" width="8" style="8"/>
  </cols>
  <sheetData>
    <row r="2" spans="1:14" s="4" customFormat="1" ht="37.5">
      <c r="A2" s="679" t="s">
        <v>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1:14" s="4" customFormat="1" ht="32.25" customHeight="1">
      <c r="A3" s="680" t="s">
        <v>52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</row>
    <row r="4" spans="1:14" s="1" customFormat="1" ht="15" customHeight="1">
      <c r="A4" s="2"/>
      <c r="B4" s="3"/>
      <c r="G4" s="2"/>
      <c r="H4" s="137"/>
      <c r="K4" s="2"/>
      <c r="M4" s="2"/>
    </row>
    <row r="5" spans="1:14" s="1" customFormat="1" ht="15" customHeight="1">
      <c r="A5" s="25" t="s">
        <v>19</v>
      </c>
      <c r="B5" s="3"/>
      <c r="G5" s="2"/>
      <c r="H5" s="137"/>
      <c r="J5" s="26"/>
      <c r="K5" s="703"/>
      <c r="L5" s="704"/>
      <c r="M5" s="698"/>
      <c r="N5" s="699"/>
    </row>
    <row r="6" spans="1:14">
      <c r="L6" s="136" t="s">
        <v>53</v>
      </c>
      <c r="M6" s="694">
        <v>45240</v>
      </c>
      <c r="N6" s="694"/>
    </row>
    <row r="7" spans="1:14" ht="13.5" thickBot="1">
      <c r="A7" s="6"/>
    </row>
    <row r="8" spans="1:14" s="27" customFormat="1" ht="18" customHeight="1" thickTop="1">
      <c r="A8" s="705" t="s">
        <v>177</v>
      </c>
      <c r="B8" s="708" t="s">
        <v>10</v>
      </c>
      <c r="C8" s="710" t="s">
        <v>63</v>
      </c>
      <c r="D8" s="710"/>
      <c r="E8" s="711" t="s">
        <v>24</v>
      </c>
      <c r="F8" s="711"/>
      <c r="G8" s="712" t="s">
        <v>27</v>
      </c>
      <c r="H8" s="700" t="s">
        <v>10</v>
      </c>
      <c r="I8" s="714" t="s">
        <v>190</v>
      </c>
      <c r="J8" s="714"/>
      <c r="K8" s="695" t="s">
        <v>192</v>
      </c>
      <c r="L8" s="695"/>
      <c r="M8" s="696" t="s">
        <v>189</v>
      </c>
      <c r="N8" s="697"/>
    </row>
    <row r="9" spans="1:14" s="27" customFormat="1" ht="17.25" customHeight="1">
      <c r="A9" s="706"/>
      <c r="B9" s="709"/>
      <c r="C9" s="118" t="s">
        <v>4</v>
      </c>
      <c r="D9" s="118" t="s">
        <v>0</v>
      </c>
      <c r="E9" s="118" t="s">
        <v>4</v>
      </c>
      <c r="F9" s="118" t="s">
        <v>0</v>
      </c>
      <c r="G9" s="713"/>
      <c r="H9" s="701"/>
      <c r="I9" s="118" t="s">
        <v>4</v>
      </c>
      <c r="J9" s="118" t="s">
        <v>0</v>
      </c>
      <c r="K9" s="118" t="s">
        <v>4</v>
      </c>
      <c r="L9" s="118" t="s">
        <v>0</v>
      </c>
      <c r="M9" s="133" t="s">
        <v>4</v>
      </c>
      <c r="N9" s="119" t="s">
        <v>0</v>
      </c>
    </row>
    <row r="10" spans="1:14" s="27" customFormat="1" ht="14.25" customHeight="1">
      <c r="A10" s="706"/>
      <c r="B10" s="709"/>
      <c r="C10" s="120" t="s">
        <v>9</v>
      </c>
      <c r="D10" s="120" t="s">
        <v>5</v>
      </c>
      <c r="E10" s="120" t="s">
        <v>11</v>
      </c>
      <c r="F10" s="120" t="s">
        <v>7</v>
      </c>
      <c r="G10" s="713"/>
      <c r="H10" s="701"/>
      <c r="I10" s="123" t="s">
        <v>6</v>
      </c>
      <c r="J10" s="123" t="s">
        <v>11</v>
      </c>
      <c r="K10" s="123" t="s">
        <v>8</v>
      </c>
      <c r="L10" s="123" t="s">
        <v>11</v>
      </c>
      <c r="M10" s="134" t="s">
        <v>7</v>
      </c>
      <c r="N10" s="125" t="s">
        <v>12</v>
      </c>
    </row>
    <row r="11" spans="1:14" s="27" customFormat="1" ht="14.25" customHeight="1">
      <c r="A11" s="707"/>
      <c r="B11" s="709"/>
      <c r="C11" s="126">
        <v>0.41666666666666669</v>
      </c>
      <c r="D11" s="126">
        <v>6.9444444444444447E-4</v>
      </c>
      <c r="E11" s="126">
        <v>0.41666666666666669</v>
      </c>
      <c r="F11" s="126">
        <v>0.41666666666666669</v>
      </c>
      <c r="G11" s="713"/>
      <c r="H11" s="701"/>
      <c r="I11" s="129">
        <v>0.58333333333333337</v>
      </c>
      <c r="J11" s="129">
        <v>0.41666666666666669</v>
      </c>
      <c r="K11" s="127">
        <v>0.66666666666666663</v>
      </c>
      <c r="L11" s="127">
        <v>0.66666666666666663</v>
      </c>
      <c r="M11" s="135">
        <v>0.29166666666666669</v>
      </c>
      <c r="N11" s="128">
        <v>0.66666666666666663</v>
      </c>
    </row>
    <row r="12" spans="1:14" s="102" customFormat="1" ht="15">
      <c r="A12" s="527" t="s">
        <v>301</v>
      </c>
      <c r="B12" s="528" t="s">
        <v>302</v>
      </c>
      <c r="C12" s="526" t="s">
        <v>309</v>
      </c>
      <c r="D12" s="526" t="s">
        <v>205</v>
      </c>
      <c r="E12" s="479" t="s">
        <v>206</v>
      </c>
      <c r="F12" s="479" t="s">
        <v>215</v>
      </c>
      <c r="G12" s="527" t="s">
        <v>310</v>
      </c>
      <c r="H12" s="528" t="s">
        <v>311</v>
      </c>
      <c r="I12" s="526">
        <v>45455</v>
      </c>
      <c r="J12" s="526">
        <v>45456</v>
      </c>
      <c r="K12" s="526">
        <v>45474</v>
      </c>
      <c r="L12" s="526">
        <v>45477</v>
      </c>
      <c r="M12" s="566">
        <v>45478</v>
      </c>
      <c r="N12" s="567">
        <v>45479</v>
      </c>
    </row>
    <row r="13" spans="1:14" s="102" customFormat="1" ht="15">
      <c r="A13" s="527" t="s">
        <v>244</v>
      </c>
      <c r="B13" s="529" t="s">
        <v>245</v>
      </c>
      <c r="C13" s="526" t="s">
        <v>255</v>
      </c>
      <c r="D13" s="526" t="s">
        <v>207</v>
      </c>
      <c r="E13" s="478" t="s">
        <v>209</v>
      </c>
      <c r="F13" s="478" t="s">
        <v>211</v>
      </c>
      <c r="G13" s="527" t="s">
        <v>312</v>
      </c>
      <c r="H13" s="528" t="s">
        <v>264</v>
      </c>
      <c r="I13" s="526">
        <f>I12+7</f>
        <v>45462</v>
      </c>
      <c r="J13" s="526">
        <f t="shared" ref="J13:N14" si="0">J12+7</f>
        <v>45463</v>
      </c>
      <c r="K13" s="526">
        <f t="shared" si="0"/>
        <v>45481</v>
      </c>
      <c r="L13" s="526">
        <f t="shared" si="0"/>
        <v>45484</v>
      </c>
      <c r="M13" s="526">
        <f t="shared" si="0"/>
        <v>45485</v>
      </c>
      <c r="N13" s="526">
        <f t="shared" si="0"/>
        <v>45486</v>
      </c>
    </row>
    <row r="14" spans="1:14" s="102" customFormat="1" ht="15">
      <c r="A14" s="527" t="s">
        <v>303</v>
      </c>
      <c r="B14" s="529" t="s">
        <v>304</v>
      </c>
      <c r="C14" s="526" t="s">
        <v>214</v>
      </c>
      <c r="D14" s="526" t="s">
        <v>216</v>
      </c>
      <c r="E14" s="478" t="s">
        <v>257</v>
      </c>
      <c r="F14" s="478" t="s">
        <v>220</v>
      </c>
      <c r="G14" s="527" t="s">
        <v>313</v>
      </c>
      <c r="H14" s="529" t="s">
        <v>286</v>
      </c>
      <c r="I14" s="526">
        <f>I13+7</f>
        <v>45469</v>
      </c>
      <c r="J14" s="526">
        <f t="shared" si="0"/>
        <v>45470</v>
      </c>
      <c r="K14" s="526">
        <f t="shared" si="0"/>
        <v>45488</v>
      </c>
      <c r="L14" s="526">
        <f t="shared" si="0"/>
        <v>45491</v>
      </c>
      <c r="M14" s="526">
        <f t="shared" si="0"/>
        <v>45492</v>
      </c>
      <c r="N14" s="526">
        <f t="shared" si="0"/>
        <v>45493</v>
      </c>
    </row>
    <row r="15" spans="1:14" s="102" customFormat="1" ht="15">
      <c r="A15" s="527" t="s">
        <v>305</v>
      </c>
      <c r="B15" s="529" t="s">
        <v>306</v>
      </c>
      <c r="C15" s="526" t="s">
        <v>257</v>
      </c>
      <c r="D15" s="526" t="s">
        <v>220</v>
      </c>
      <c r="E15" s="478" t="s">
        <v>218</v>
      </c>
      <c r="F15" s="478" t="s">
        <v>219</v>
      </c>
      <c r="G15" s="527" t="s">
        <v>314</v>
      </c>
      <c r="H15" s="529" t="s">
        <v>315</v>
      </c>
      <c r="I15" s="526">
        <v>45483</v>
      </c>
      <c r="J15" s="526">
        <v>45484</v>
      </c>
      <c r="K15" s="526">
        <v>45502</v>
      </c>
      <c r="L15" s="526">
        <v>45505</v>
      </c>
      <c r="M15" s="526">
        <v>45506</v>
      </c>
      <c r="N15" s="526">
        <v>45507</v>
      </c>
    </row>
    <row r="16" spans="1:14" s="102" customFormat="1" ht="15.75" customHeight="1">
      <c r="A16" s="568" t="s">
        <v>307</v>
      </c>
      <c r="B16" s="529" t="s">
        <v>308</v>
      </c>
      <c r="C16" s="478" t="s">
        <v>258</v>
      </c>
      <c r="D16" s="478" t="s">
        <v>234</v>
      </c>
      <c r="E16" s="478" t="s">
        <v>236</v>
      </c>
      <c r="F16" s="478" t="s">
        <v>246</v>
      </c>
      <c r="G16" s="527" t="s">
        <v>314</v>
      </c>
      <c r="H16" s="529" t="s">
        <v>315</v>
      </c>
      <c r="I16" s="526">
        <v>45483</v>
      </c>
      <c r="J16" s="526">
        <v>45484</v>
      </c>
      <c r="K16" s="526">
        <v>45502</v>
      </c>
      <c r="L16" s="526">
        <v>45505</v>
      </c>
      <c r="M16" s="526">
        <v>45506</v>
      </c>
      <c r="N16" s="526">
        <v>45507</v>
      </c>
    </row>
    <row r="17" spans="1:14" ht="15.75">
      <c r="A17" s="15" t="s">
        <v>26</v>
      </c>
      <c r="B17" s="18"/>
      <c r="C17" s="14"/>
      <c r="D17" s="14"/>
      <c r="E17" s="6"/>
      <c r="F17" s="6"/>
      <c r="G17" s="6"/>
      <c r="H17" s="7"/>
      <c r="I17" s="6"/>
      <c r="J17" s="6"/>
      <c r="K17" s="6"/>
      <c r="L17" s="6"/>
    </row>
    <row r="18" spans="1:14" s="21" customFormat="1" ht="15.75">
      <c r="A18" s="19" t="s">
        <v>110</v>
      </c>
      <c r="B18" s="24"/>
      <c r="H18" s="100" t="s">
        <v>108</v>
      </c>
      <c r="I18" s="19"/>
      <c r="K18" s="100"/>
      <c r="L18" s="101"/>
    </row>
    <row r="19" spans="1:14" s="21" customFormat="1" ht="15.75">
      <c r="A19" s="19" t="s">
        <v>64</v>
      </c>
      <c r="B19" s="24"/>
      <c r="H19" s="100" t="s">
        <v>109</v>
      </c>
      <c r="I19" s="19"/>
      <c r="K19" s="100"/>
      <c r="L19" s="101"/>
    </row>
    <row r="20" spans="1:14" s="21" customFormat="1" ht="15.75">
      <c r="A20" s="19" t="s">
        <v>43</v>
      </c>
      <c r="B20" s="24"/>
      <c r="F20" s="19"/>
      <c r="H20" s="100" t="s">
        <v>112</v>
      </c>
      <c r="I20" s="19"/>
      <c r="K20" s="100"/>
      <c r="L20" s="101"/>
    </row>
    <row r="21" spans="1:14" s="21" customFormat="1" ht="15.75">
      <c r="A21" s="19" t="s">
        <v>17</v>
      </c>
      <c r="B21" s="24"/>
      <c r="F21" s="19"/>
      <c r="H21" s="100" t="s">
        <v>50</v>
      </c>
      <c r="I21" s="19"/>
      <c r="K21" s="100"/>
      <c r="L21" s="101"/>
    </row>
    <row r="22" spans="1:14" ht="15.75">
      <c r="A22" s="19"/>
      <c r="B22" s="20"/>
      <c r="C22" s="21"/>
      <c r="D22" s="21"/>
      <c r="E22" s="21"/>
      <c r="F22" s="19"/>
      <c r="G22" s="24"/>
      <c r="H22" s="24"/>
      <c r="I22" s="19"/>
      <c r="J22" s="21"/>
      <c r="K22" s="19"/>
      <c r="L22" s="21"/>
    </row>
    <row r="23" spans="1:14" ht="15.75">
      <c r="A23" s="131" t="s">
        <v>2</v>
      </c>
      <c r="B23" s="17"/>
      <c r="C23" s="5"/>
      <c r="D23" s="5"/>
      <c r="E23" s="9"/>
      <c r="F23" s="5"/>
      <c r="G23" s="103"/>
      <c r="H23" s="103"/>
      <c r="I23" s="104"/>
      <c r="J23" s="104"/>
      <c r="L23" s="8"/>
      <c r="N23" s="8"/>
    </row>
    <row r="24" spans="1:14" ht="15.75">
      <c r="A24" s="131" t="s">
        <v>35</v>
      </c>
      <c r="B24" s="17"/>
      <c r="C24" s="5"/>
      <c r="D24" s="5"/>
      <c r="E24" s="9"/>
      <c r="F24" s="5"/>
      <c r="G24" s="103"/>
      <c r="H24" s="103"/>
      <c r="I24" s="104"/>
      <c r="J24" s="104"/>
      <c r="L24" s="8"/>
      <c r="N24" s="8"/>
    </row>
    <row r="25" spans="1:14" ht="18">
      <c r="A25" s="16" t="s">
        <v>140</v>
      </c>
      <c r="B25" s="17"/>
      <c r="C25" s="5"/>
      <c r="D25" s="5"/>
      <c r="E25" s="9"/>
      <c r="F25" s="105"/>
      <c r="G25" s="106"/>
      <c r="H25" s="107"/>
      <c r="I25" s="107"/>
      <c r="J25" s="107"/>
      <c r="L25" s="8"/>
      <c r="N25" s="8"/>
    </row>
    <row r="26" spans="1:14" ht="18">
      <c r="A26" s="22" t="s">
        <v>32</v>
      </c>
      <c r="B26" s="108"/>
      <c r="C26" s="105"/>
      <c r="D26" s="105"/>
      <c r="E26" s="11"/>
      <c r="F26" s="105"/>
      <c r="G26" s="106"/>
      <c r="H26" s="103"/>
      <c r="I26" s="9"/>
      <c r="J26" s="9"/>
      <c r="L26" s="8"/>
      <c r="N26" s="8"/>
    </row>
    <row r="27" spans="1:14" ht="15">
      <c r="A27" s="109" t="s">
        <v>139</v>
      </c>
      <c r="B27" s="108"/>
      <c r="C27" s="105"/>
      <c r="D27" s="105"/>
      <c r="E27" s="11"/>
      <c r="F27" s="110"/>
      <c r="G27" s="10"/>
      <c r="H27" s="103"/>
      <c r="I27" s="9"/>
      <c r="J27" s="9"/>
      <c r="L27" s="8"/>
      <c r="N27" s="8"/>
    </row>
    <row r="28" spans="1:14" ht="15">
      <c r="A28" s="109"/>
      <c r="B28" s="111"/>
      <c r="C28" s="110"/>
      <c r="D28" s="110"/>
      <c r="E28" s="10"/>
      <c r="G28" s="112"/>
      <c r="L28" s="8"/>
      <c r="N28" s="8"/>
    </row>
    <row r="29" spans="1:14" ht="15">
      <c r="A29" s="23"/>
      <c r="B29" s="13"/>
      <c r="G29" s="112"/>
      <c r="L29" s="8"/>
      <c r="N29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30" type="noConversion"/>
  <hyperlinks>
    <hyperlink ref="A5" display="BACK TO MENU" xr:uid="{00000000-0004-0000-0D00-000000000000}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C000"/>
    <pageSetUpPr fitToPage="1"/>
  </sheetPr>
  <dimension ref="A2:N30"/>
  <sheetViews>
    <sheetView showGridLines="0" zoomScaleNormal="100" zoomScaleSheetLayoutView="100" workbookViewId="0">
      <selection activeCell="M19" sqref="M19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3" style="13" bestFit="1" customWidth="1"/>
    <col min="13" max="13" width="13" style="8" bestFit="1" customWidth="1"/>
    <col min="14" max="14" width="14.125" style="13" bestFit="1" customWidth="1"/>
    <col min="15" max="15" width="20.5" style="8" bestFit="1" customWidth="1"/>
    <col min="16" max="16384" width="8" style="8"/>
  </cols>
  <sheetData>
    <row r="2" spans="1:14" s="4" customFormat="1" ht="37.5">
      <c r="A2" s="679" t="s">
        <v>1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</row>
    <row r="3" spans="1:14" s="4" customFormat="1" ht="32.25" customHeight="1">
      <c r="A3" s="680" t="s">
        <v>198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</row>
    <row r="4" spans="1:14" s="1" customFormat="1" ht="15" customHeight="1">
      <c r="A4" s="2"/>
      <c r="B4" s="3"/>
      <c r="G4" s="2"/>
      <c r="H4" s="3"/>
      <c r="K4" s="2"/>
      <c r="M4" s="2"/>
    </row>
    <row r="5" spans="1:14" s="1" customFormat="1" ht="15" customHeight="1">
      <c r="A5" s="25" t="s">
        <v>19</v>
      </c>
      <c r="B5" s="3"/>
      <c r="G5" s="2"/>
      <c r="H5" s="3"/>
      <c r="I5" s="26"/>
      <c r="J5" s="26"/>
      <c r="K5" s="703"/>
      <c r="L5" s="704"/>
      <c r="M5" s="136" t="s">
        <v>53</v>
      </c>
      <c r="N5" s="136">
        <v>45240</v>
      </c>
    </row>
    <row r="7" spans="1:14">
      <c r="A7" s="6"/>
    </row>
    <row r="8" spans="1:14" s="27" customFormat="1" ht="15.75" customHeight="1">
      <c r="A8" s="716" t="s">
        <v>3</v>
      </c>
      <c r="B8" s="718" t="s">
        <v>10</v>
      </c>
      <c r="C8" s="721" t="s">
        <v>175</v>
      </c>
      <c r="D8" s="721"/>
      <c r="E8" s="722" t="s">
        <v>165</v>
      </c>
      <c r="F8" s="722"/>
      <c r="G8" s="723" t="s">
        <v>27</v>
      </c>
      <c r="H8" s="720" t="s">
        <v>10</v>
      </c>
      <c r="I8" s="722" t="s">
        <v>193</v>
      </c>
      <c r="J8" s="722"/>
      <c r="K8" s="713" t="s">
        <v>194</v>
      </c>
      <c r="L8" s="719"/>
      <c r="M8" s="713" t="s">
        <v>195</v>
      </c>
      <c r="N8" s="715"/>
    </row>
    <row r="9" spans="1:14" s="27" customFormat="1" ht="14.25" customHeight="1">
      <c r="A9" s="716"/>
      <c r="B9" s="709"/>
      <c r="C9" s="118" t="s">
        <v>4</v>
      </c>
      <c r="D9" s="118" t="s">
        <v>0</v>
      </c>
      <c r="E9" s="118" t="s">
        <v>4</v>
      </c>
      <c r="F9" s="118" t="s">
        <v>0</v>
      </c>
      <c r="G9" s="713"/>
      <c r="H9" s="701"/>
      <c r="I9" s="118" t="s">
        <v>4</v>
      </c>
      <c r="J9" s="118" t="s">
        <v>0</v>
      </c>
      <c r="K9" s="118" t="s">
        <v>4</v>
      </c>
      <c r="L9" s="122" t="s">
        <v>0</v>
      </c>
      <c r="M9" s="118" t="s">
        <v>4</v>
      </c>
      <c r="N9" s="118" t="s">
        <v>0</v>
      </c>
    </row>
    <row r="10" spans="1:14" s="27" customFormat="1" ht="14.25" customHeight="1">
      <c r="A10" s="716"/>
      <c r="B10" s="709"/>
      <c r="C10" s="120" t="s">
        <v>9</v>
      </c>
      <c r="D10" s="120" t="s">
        <v>5</v>
      </c>
      <c r="E10" s="120" t="s">
        <v>5</v>
      </c>
      <c r="F10" s="120" t="s">
        <v>6</v>
      </c>
      <c r="G10" s="713"/>
      <c r="H10" s="701"/>
      <c r="I10" s="123" t="s">
        <v>9</v>
      </c>
      <c r="J10" s="123" t="s">
        <v>8</v>
      </c>
      <c r="K10" s="123" t="s">
        <v>9</v>
      </c>
      <c r="L10" s="124" t="s">
        <v>8</v>
      </c>
      <c r="M10" s="123" t="s">
        <v>5</v>
      </c>
      <c r="N10" s="123" t="s">
        <v>11</v>
      </c>
    </row>
    <row r="11" spans="1:14" s="27" customFormat="1" ht="14.25" customHeight="1">
      <c r="A11" s="717"/>
      <c r="B11" s="709"/>
      <c r="C11" s="126">
        <v>0.41666666666666669</v>
      </c>
      <c r="D11" s="126">
        <v>6.9444444444444447E-4</v>
      </c>
      <c r="E11" s="126">
        <v>8.3333333333333329E-2</v>
      </c>
      <c r="F11" s="126">
        <v>0.75</v>
      </c>
      <c r="G11" s="713"/>
      <c r="H11" s="701"/>
      <c r="I11" s="127">
        <v>0.5</v>
      </c>
      <c r="J11" s="127">
        <v>0</v>
      </c>
      <c r="K11" s="127">
        <v>0.29166666666666669</v>
      </c>
      <c r="L11" s="127">
        <v>0.70833333333333337</v>
      </c>
      <c r="M11" s="127">
        <v>0.20833333333333334</v>
      </c>
      <c r="N11" s="127">
        <v>0.20833333333333334</v>
      </c>
    </row>
    <row r="12" spans="1:14" s="102" customFormat="1" ht="15">
      <c r="A12" s="527" t="s">
        <v>301</v>
      </c>
      <c r="B12" s="528" t="s">
        <v>302</v>
      </c>
      <c r="C12" s="526" t="s">
        <v>309</v>
      </c>
      <c r="D12" s="526" t="s">
        <v>205</v>
      </c>
      <c r="E12" s="526" t="s">
        <v>207</v>
      </c>
      <c r="F12" s="526" t="s">
        <v>207</v>
      </c>
      <c r="G12" s="527" t="s">
        <v>316</v>
      </c>
      <c r="H12" s="529" t="s">
        <v>317</v>
      </c>
      <c r="I12" s="494">
        <v>45459</v>
      </c>
      <c r="J12" s="494">
        <v>45460</v>
      </c>
      <c r="K12" s="494">
        <v>45480</v>
      </c>
      <c r="L12" s="494">
        <v>45483</v>
      </c>
      <c r="M12" s="569">
        <v>45483</v>
      </c>
      <c r="N12" s="569">
        <v>45486</v>
      </c>
    </row>
    <row r="13" spans="1:14" s="102" customFormat="1" ht="15">
      <c r="A13" s="527" t="s">
        <v>244</v>
      </c>
      <c r="B13" s="529" t="s">
        <v>245</v>
      </c>
      <c r="C13" s="526" t="s">
        <v>255</v>
      </c>
      <c r="D13" s="526" t="s">
        <v>207</v>
      </c>
      <c r="E13" s="526" t="s">
        <v>256</v>
      </c>
      <c r="F13" s="547" t="s">
        <v>212</v>
      </c>
      <c r="G13" s="565" t="s">
        <v>318</v>
      </c>
      <c r="H13" s="529" t="s">
        <v>319</v>
      </c>
      <c r="I13" s="504">
        <f>I12+7</f>
        <v>45466</v>
      </c>
      <c r="J13" s="504">
        <f t="shared" ref="J13:N16" si="0">J12+7</f>
        <v>45467</v>
      </c>
      <c r="K13" s="504">
        <f t="shared" si="0"/>
        <v>45487</v>
      </c>
      <c r="L13" s="504">
        <f t="shared" si="0"/>
        <v>45490</v>
      </c>
      <c r="M13" s="504">
        <f t="shared" si="0"/>
        <v>45490</v>
      </c>
      <c r="N13" s="504">
        <f t="shared" si="0"/>
        <v>45493</v>
      </c>
    </row>
    <row r="14" spans="1:14" s="102" customFormat="1" ht="15">
      <c r="A14" s="527" t="s">
        <v>303</v>
      </c>
      <c r="B14" s="529" t="s">
        <v>304</v>
      </c>
      <c r="C14" s="526" t="s">
        <v>214</v>
      </c>
      <c r="D14" s="526" t="s">
        <v>216</v>
      </c>
      <c r="E14" s="526" t="s">
        <v>218</v>
      </c>
      <c r="F14" s="526" t="s">
        <v>218</v>
      </c>
      <c r="G14" s="527" t="s">
        <v>320</v>
      </c>
      <c r="H14" s="529" t="s">
        <v>311</v>
      </c>
      <c r="I14" s="504">
        <f>I13+7</f>
        <v>45473</v>
      </c>
      <c r="J14" s="504">
        <f>J13+7</f>
        <v>45474</v>
      </c>
      <c r="K14" s="504">
        <f>K13+7</f>
        <v>45494</v>
      </c>
      <c r="L14" s="504">
        <f t="shared" si="0"/>
        <v>45497</v>
      </c>
      <c r="M14" s="504">
        <f t="shared" si="0"/>
        <v>45497</v>
      </c>
      <c r="N14" s="504">
        <f t="shared" si="0"/>
        <v>45500</v>
      </c>
    </row>
    <row r="15" spans="1:14" ht="15">
      <c r="A15" s="527" t="s">
        <v>305</v>
      </c>
      <c r="B15" s="529" t="s">
        <v>306</v>
      </c>
      <c r="C15" s="526" t="s">
        <v>257</v>
      </c>
      <c r="D15" s="526" t="s">
        <v>220</v>
      </c>
      <c r="E15" s="526" t="s">
        <v>234</v>
      </c>
      <c r="F15" s="526" t="s">
        <v>234</v>
      </c>
      <c r="G15" s="527" t="s">
        <v>321</v>
      </c>
      <c r="H15" s="529" t="s">
        <v>322</v>
      </c>
      <c r="I15" s="504">
        <f>I14+7</f>
        <v>45480</v>
      </c>
      <c r="J15" s="504">
        <f t="shared" ref="J15:K16" si="1">J14+7</f>
        <v>45481</v>
      </c>
      <c r="K15" s="504">
        <f t="shared" si="1"/>
        <v>45501</v>
      </c>
      <c r="L15" s="504">
        <f t="shared" si="0"/>
        <v>45504</v>
      </c>
      <c r="M15" s="504">
        <f t="shared" si="0"/>
        <v>45504</v>
      </c>
      <c r="N15" s="504">
        <f t="shared" si="0"/>
        <v>45507</v>
      </c>
    </row>
    <row r="16" spans="1:14" ht="15">
      <c r="A16" s="527" t="s">
        <v>307</v>
      </c>
      <c r="B16" s="529" t="s">
        <v>308</v>
      </c>
      <c r="C16" s="478" t="s">
        <v>258</v>
      </c>
      <c r="D16" s="478" t="s">
        <v>234</v>
      </c>
      <c r="E16" s="478" t="s">
        <v>239</v>
      </c>
      <c r="F16" s="478" t="s">
        <v>239</v>
      </c>
      <c r="G16" s="527" t="s">
        <v>323</v>
      </c>
      <c r="H16" s="529" t="s">
        <v>324</v>
      </c>
      <c r="I16" s="504">
        <f>I15+7</f>
        <v>45487</v>
      </c>
      <c r="J16" s="504">
        <f t="shared" si="1"/>
        <v>45488</v>
      </c>
      <c r="K16" s="504">
        <f t="shared" si="1"/>
        <v>45508</v>
      </c>
      <c r="L16" s="504">
        <f t="shared" si="0"/>
        <v>45511</v>
      </c>
      <c r="M16" s="504">
        <f t="shared" si="0"/>
        <v>45511</v>
      </c>
      <c r="N16" s="504">
        <f t="shared" si="0"/>
        <v>45514</v>
      </c>
    </row>
    <row r="17" spans="1:14" ht="15">
      <c r="A17" s="512"/>
      <c r="B17" s="450"/>
      <c r="C17" s="179"/>
      <c r="D17" s="179"/>
      <c r="E17" s="179"/>
      <c r="F17" s="179"/>
    </row>
    <row r="18" spans="1:14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  <c r="K18" s="6"/>
      <c r="L18" s="6"/>
    </row>
    <row r="19" spans="1:14" s="21" customFormat="1" ht="15.75">
      <c r="A19" s="19" t="s">
        <v>110</v>
      </c>
      <c r="B19" s="20"/>
      <c r="G19" s="6"/>
      <c r="K19" s="100" t="s">
        <v>108</v>
      </c>
      <c r="L19" s="101"/>
    </row>
    <row r="20" spans="1:14" s="21" customFormat="1" ht="15.75">
      <c r="A20" s="19" t="s">
        <v>16</v>
      </c>
      <c r="B20" s="20"/>
      <c r="K20" s="100" t="s">
        <v>109</v>
      </c>
      <c r="L20" s="101"/>
    </row>
    <row r="21" spans="1:14" s="21" customFormat="1" ht="15.75">
      <c r="A21" s="19" t="s">
        <v>43</v>
      </c>
      <c r="B21" s="20"/>
      <c r="F21" s="19"/>
      <c r="G21" s="24"/>
      <c r="K21" s="100" t="s">
        <v>112</v>
      </c>
      <c r="L21" s="101"/>
    </row>
    <row r="22" spans="1:14" s="21" customFormat="1" ht="15.75">
      <c r="A22" s="19" t="s">
        <v>17</v>
      </c>
      <c r="B22" s="20"/>
      <c r="F22" s="19"/>
      <c r="G22" s="24"/>
      <c r="K22" s="100" t="s">
        <v>50</v>
      </c>
      <c r="L22" s="101"/>
    </row>
    <row r="23" spans="1:14" ht="15.75">
      <c r="A23" s="19"/>
      <c r="B23" s="20"/>
      <c r="C23" s="21"/>
      <c r="D23" s="21"/>
      <c r="E23" s="21"/>
      <c r="F23" s="19"/>
      <c r="G23" s="24"/>
      <c r="H23" s="21"/>
      <c r="I23" s="21"/>
      <c r="J23" s="21"/>
      <c r="K23" s="19"/>
      <c r="L23" s="21"/>
    </row>
    <row r="24" spans="1:14" ht="15.75">
      <c r="A24" s="131" t="s">
        <v>2</v>
      </c>
      <c r="B24" s="17"/>
      <c r="C24" s="5"/>
      <c r="D24" s="5"/>
      <c r="E24" s="9"/>
      <c r="F24" s="5"/>
      <c r="G24" s="103"/>
      <c r="H24" s="9"/>
      <c r="I24" s="104"/>
      <c r="J24" s="104"/>
      <c r="L24" s="8"/>
      <c r="N24" s="8"/>
    </row>
    <row r="25" spans="1:14" ht="15.75">
      <c r="A25" s="131" t="s">
        <v>35</v>
      </c>
      <c r="B25" s="17"/>
      <c r="C25" s="5"/>
      <c r="D25" s="5"/>
      <c r="E25" s="9"/>
      <c r="F25" s="5"/>
      <c r="G25" s="103"/>
      <c r="H25" s="9"/>
      <c r="I25" s="104"/>
      <c r="J25" s="104"/>
      <c r="L25" s="8"/>
      <c r="N25" s="8"/>
    </row>
    <row r="26" spans="1:14" ht="18">
      <c r="A26" s="16" t="s">
        <v>140</v>
      </c>
      <c r="B26" s="17"/>
      <c r="C26" s="5"/>
      <c r="D26" s="5"/>
      <c r="E26" s="9"/>
      <c r="F26" s="105"/>
      <c r="G26" s="106"/>
      <c r="H26" s="107"/>
      <c r="I26" s="107"/>
      <c r="J26" s="107"/>
      <c r="L26" s="8"/>
      <c r="N26" s="8"/>
    </row>
    <row r="27" spans="1:14" ht="18">
      <c r="A27" s="22" t="s">
        <v>32</v>
      </c>
      <c r="B27" s="108"/>
      <c r="C27" s="105"/>
      <c r="D27" s="105"/>
      <c r="E27" s="11"/>
      <c r="F27" s="105"/>
      <c r="G27" s="106"/>
      <c r="H27" s="9"/>
      <c r="I27" s="9"/>
      <c r="J27" s="9"/>
      <c r="L27" s="8"/>
      <c r="N27" s="8"/>
    </row>
    <row r="28" spans="1:14" ht="15">
      <c r="A28" s="109" t="s">
        <v>139</v>
      </c>
      <c r="B28" s="108"/>
      <c r="C28" s="105"/>
      <c r="D28" s="105"/>
      <c r="E28" s="11"/>
      <c r="F28" s="110"/>
      <c r="G28" s="10"/>
      <c r="H28" s="9"/>
      <c r="I28" s="9"/>
      <c r="J28" s="9"/>
      <c r="L28" s="8"/>
      <c r="N28" s="8"/>
    </row>
    <row r="29" spans="1:14" ht="15">
      <c r="A29" s="109"/>
      <c r="B29" s="111"/>
      <c r="C29" s="110"/>
      <c r="D29" s="110"/>
      <c r="E29" s="10"/>
      <c r="G29" s="112"/>
      <c r="L29" s="8"/>
      <c r="N29" s="8"/>
    </row>
    <row r="30" spans="1:14" ht="15">
      <c r="A30" s="23"/>
      <c r="B30" s="13"/>
      <c r="G30" s="112"/>
      <c r="L30" s="8"/>
      <c r="N30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A2:L2"/>
    <mergeCell ref="A3:L3"/>
    <mergeCell ref="K5:L5"/>
    <mergeCell ref="A8:A11"/>
    <mergeCell ref="B8:B11"/>
    <mergeCell ref="K8:L8"/>
    <mergeCell ref="H8:H11"/>
    <mergeCell ref="C8:D8"/>
    <mergeCell ref="E8:F8"/>
    <mergeCell ref="G8:G11"/>
    <mergeCell ref="I8:J8"/>
  </mergeCells>
  <phoneticPr fontId="30" type="noConversion"/>
  <conditionalFormatting sqref="H12 H15">
    <cfRule type="duplicateValues" dxfId="3" priority="6"/>
  </conditionalFormatting>
  <conditionalFormatting sqref="H16:H1048576 H1:H11">
    <cfRule type="duplicateValues" dxfId="2" priority="4"/>
  </conditionalFormatting>
  <hyperlinks>
    <hyperlink ref="A5" display="BACK TO MENU" xr:uid="{00000000-0004-0000-0E00-000000000000}"/>
  </hyperlinks>
  <pageMargins left="0.25" right="0.25" top="0.47" bottom="0.41" header="0.3" footer="0.3"/>
  <pageSetup scale="67" orientation="landscape" r:id="rId30"/>
  <drawing r:id="rId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2:L30"/>
  <sheetViews>
    <sheetView showGridLines="0" zoomScale="110" zoomScaleNormal="110" zoomScaleSheetLayoutView="100" workbookViewId="0">
      <selection activeCell="I14" sqref="I14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4.125" style="13" bestFit="1" customWidth="1"/>
    <col min="13" max="13" width="20.5" style="8" bestFit="1" customWidth="1"/>
    <col min="14" max="16384" width="8" style="8"/>
  </cols>
  <sheetData>
    <row r="2" spans="1:12" s="4" customFormat="1" ht="37.5">
      <c r="A2" s="679" t="s">
        <v>1</v>
      </c>
      <c r="B2" s="584"/>
      <c r="C2" s="584"/>
      <c r="D2" s="584"/>
      <c r="E2" s="584"/>
      <c r="F2" s="584"/>
      <c r="G2" s="584"/>
      <c r="H2" s="584"/>
      <c r="I2" s="584"/>
      <c r="J2" s="584"/>
    </row>
    <row r="3" spans="1:12" s="4" customFormat="1" ht="32.25" customHeight="1">
      <c r="A3" s="680" t="s">
        <v>199</v>
      </c>
      <c r="B3" s="702"/>
      <c r="C3" s="702"/>
      <c r="D3" s="702"/>
      <c r="E3" s="702"/>
      <c r="F3" s="702"/>
      <c r="G3" s="702"/>
      <c r="H3" s="702"/>
      <c r="I3" s="702"/>
      <c r="J3" s="702"/>
    </row>
    <row r="4" spans="1:12" s="1" customFormat="1" ht="15" customHeight="1">
      <c r="A4" s="2"/>
      <c r="B4" s="3"/>
      <c r="G4" s="2"/>
      <c r="H4" s="3"/>
      <c r="K4" s="2"/>
    </row>
    <row r="5" spans="1:12" s="1" customFormat="1" ht="15" customHeight="1">
      <c r="A5" s="25" t="s">
        <v>19</v>
      </c>
      <c r="B5" s="3"/>
      <c r="G5" s="2"/>
      <c r="H5" s="3"/>
      <c r="I5" s="26"/>
      <c r="J5" s="26"/>
      <c r="K5" s="136" t="s">
        <v>53</v>
      </c>
      <c r="L5" s="136">
        <v>45300</v>
      </c>
    </row>
    <row r="7" spans="1:12" ht="13.5" thickBot="1">
      <c r="A7" s="6"/>
    </row>
    <row r="8" spans="1:12" s="27" customFormat="1" ht="15.75" customHeight="1" thickTop="1" thickBot="1">
      <c r="A8" s="681" t="s">
        <v>3</v>
      </c>
      <c r="B8" s="688" t="s">
        <v>10</v>
      </c>
      <c r="C8" s="677" t="s">
        <v>76</v>
      </c>
      <c r="D8" s="678"/>
      <c r="E8" s="675" t="s">
        <v>77</v>
      </c>
      <c r="F8" s="676"/>
      <c r="G8" s="691" t="s">
        <v>27</v>
      </c>
      <c r="H8" s="688" t="s">
        <v>10</v>
      </c>
      <c r="I8" s="677" t="s">
        <v>200</v>
      </c>
      <c r="J8" s="678"/>
      <c r="K8" s="677" t="s">
        <v>201</v>
      </c>
      <c r="L8" s="678"/>
    </row>
    <row r="9" spans="1:12" s="27" customFormat="1" ht="14.25" customHeight="1" thickTop="1">
      <c r="A9" s="682"/>
      <c r="B9" s="689"/>
      <c r="C9" s="686" t="s">
        <v>63</v>
      </c>
      <c r="D9" s="687"/>
      <c r="E9" s="684" t="s">
        <v>18</v>
      </c>
      <c r="F9" s="685"/>
      <c r="G9" s="692"/>
      <c r="H9" s="689"/>
      <c r="I9" s="686" t="s">
        <v>202</v>
      </c>
      <c r="J9" s="687"/>
      <c r="K9" s="686" t="s">
        <v>203</v>
      </c>
      <c r="L9" s="687"/>
    </row>
    <row r="10" spans="1:12" s="27" customFormat="1" ht="14.25" customHeight="1">
      <c r="A10" s="682"/>
      <c r="B10" s="689"/>
      <c r="C10" s="533" t="s">
        <v>4</v>
      </c>
      <c r="D10" s="533" t="s">
        <v>0</v>
      </c>
      <c r="E10" s="533" t="s">
        <v>4</v>
      </c>
      <c r="F10" s="533" t="s">
        <v>0</v>
      </c>
      <c r="G10" s="692"/>
      <c r="H10" s="689"/>
      <c r="I10" s="533" t="s">
        <v>81</v>
      </c>
      <c r="J10" s="533" t="s">
        <v>82</v>
      </c>
      <c r="K10" s="533" t="s">
        <v>81</v>
      </c>
      <c r="L10" s="533" t="s">
        <v>82</v>
      </c>
    </row>
    <row r="11" spans="1:12" s="27" customFormat="1" ht="14.25" customHeight="1">
      <c r="A11" s="682"/>
      <c r="B11" s="689"/>
      <c r="C11" s="534" t="s">
        <v>9</v>
      </c>
      <c r="D11" s="534" t="s">
        <v>5</v>
      </c>
      <c r="E11" s="534" t="s">
        <v>6</v>
      </c>
      <c r="F11" s="534" t="s">
        <v>11</v>
      </c>
      <c r="G11" s="692"/>
      <c r="H11" s="689"/>
      <c r="I11" s="534" t="s">
        <v>12</v>
      </c>
      <c r="J11" s="534" t="s">
        <v>12</v>
      </c>
      <c r="K11" s="534" t="s">
        <v>8</v>
      </c>
      <c r="L11" s="534" t="s">
        <v>6</v>
      </c>
    </row>
    <row r="12" spans="1:12" s="102" customFormat="1" ht="12">
      <c r="A12" s="683"/>
      <c r="B12" s="690"/>
      <c r="C12" s="535">
        <v>0.41666666666666669</v>
      </c>
      <c r="D12" s="535">
        <v>6.9444444444444447E-4</v>
      </c>
      <c r="E12" s="535">
        <v>0.16666666666666666</v>
      </c>
      <c r="F12" s="535">
        <v>0.125</v>
      </c>
      <c r="G12" s="693"/>
      <c r="H12" s="690"/>
      <c r="I12" s="535">
        <v>0.16666666666666666</v>
      </c>
      <c r="J12" s="535">
        <v>0.83333333333333337</v>
      </c>
      <c r="K12" s="535">
        <v>0.20833333333333334</v>
      </c>
      <c r="L12" s="535">
        <v>0.58333333333333337</v>
      </c>
    </row>
    <row r="13" spans="1:12" s="102" customFormat="1" ht="15">
      <c r="A13" s="527" t="s">
        <v>301</v>
      </c>
      <c r="B13" s="528" t="s">
        <v>302</v>
      </c>
      <c r="C13" s="526" t="s">
        <v>309</v>
      </c>
      <c r="D13" s="526" t="s">
        <v>205</v>
      </c>
      <c r="E13" s="478" t="s">
        <v>208</v>
      </c>
      <c r="F13" s="478" t="s">
        <v>209</v>
      </c>
      <c r="G13" s="527" t="s">
        <v>325</v>
      </c>
      <c r="H13" s="529" t="s">
        <v>326</v>
      </c>
      <c r="I13" s="494">
        <v>45461</v>
      </c>
      <c r="J13" s="494">
        <v>45462</v>
      </c>
      <c r="K13" s="494">
        <v>45476</v>
      </c>
      <c r="L13" s="494">
        <v>45479</v>
      </c>
    </row>
    <row r="14" spans="1:12" s="102" customFormat="1" ht="15">
      <c r="A14" s="527" t="s">
        <v>244</v>
      </c>
      <c r="B14" s="529" t="s">
        <v>245</v>
      </c>
      <c r="C14" s="526" t="s">
        <v>255</v>
      </c>
      <c r="D14" s="526" t="s">
        <v>207</v>
      </c>
      <c r="E14" s="478" t="s">
        <v>213</v>
      </c>
      <c r="F14" s="478" t="s">
        <v>214</v>
      </c>
      <c r="G14" s="527" t="s">
        <v>327</v>
      </c>
      <c r="H14" s="529" t="s">
        <v>328</v>
      </c>
      <c r="I14" s="504">
        <f>I13+7</f>
        <v>45468</v>
      </c>
      <c r="J14" s="504">
        <f t="shared" ref="J14:L16" si="0">J13+7</f>
        <v>45469</v>
      </c>
      <c r="K14" s="504">
        <f t="shared" si="0"/>
        <v>45483</v>
      </c>
      <c r="L14" s="504">
        <f t="shared" si="0"/>
        <v>45486</v>
      </c>
    </row>
    <row r="15" spans="1:12" ht="15">
      <c r="A15" s="527" t="s">
        <v>303</v>
      </c>
      <c r="B15" s="529" t="s">
        <v>304</v>
      </c>
      <c r="C15" s="526" t="s">
        <v>214</v>
      </c>
      <c r="D15" s="526" t="s">
        <v>216</v>
      </c>
      <c r="E15" s="478" t="s">
        <v>233</v>
      </c>
      <c r="F15" s="478" t="s">
        <v>258</v>
      </c>
      <c r="G15" s="527" t="s">
        <v>329</v>
      </c>
      <c r="H15" s="529" t="s">
        <v>330</v>
      </c>
      <c r="I15" s="504">
        <f>I14+7</f>
        <v>45475</v>
      </c>
      <c r="J15" s="504">
        <f t="shared" si="0"/>
        <v>45476</v>
      </c>
      <c r="K15" s="504">
        <f t="shared" si="0"/>
        <v>45490</v>
      </c>
      <c r="L15" s="504">
        <f t="shared" si="0"/>
        <v>45493</v>
      </c>
    </row>
    <row r="16" spans="1:12" ht="15">
      <c r="A16" s="527" t="s">
        <v>305</v>
      </c>
      <c r="B16" s="529" t="s">
        <v>306</v>
      </c>
      <c r="C16" s="526" t="s">
        <v>257</v>
      </c>
      <c r="D16" s="526" t="s">
        <v>220</v>
      </c>
      <c r="E16" s="478" t="s">
        <v>235</v>
      </c>
      <c r="F16" s="478" t="s">
        <v>236</v>
      </c>
      <c r="G16" s="527" t="s">
        <v>331</v>
      </c>
      <c r="H16" s="529" t="s">
        <v>332</v>
      </c>
      <c r="I16" s="504">
        <f>I15+7</f>
        <v>45482</v>
      </c>
      <c r="J16" s="504">
        <f t="shared" si="0"/>
        <v>45483</v>
      </c>
      <c r="K16" s="504">
        <f t="shared" si="0"/>
        <v>45497</v>
      </c>
      <c r="L16" s="504">
        <f>L15+7</f>
        <v>45500</v>
      </c>
    </row>
    <row r="17" spans="1:12" ht="15">
      <c r="A17" s="485" t="s">
        <v>307</v>
      </c>
      <c r="B17" s="477" t="s">
        <v>308</v>
      </c>
      <c r="C17" s="478" t="s">
        <v>258</v>
      </c>
      <c r="D17" s="478" t="s">
        <v>234</v>
      </c>
      <c r="E17" s="478" t="s">
        <v>241</v>
      </c>
      <c r="F17" s="478" t="s">
        <v>242</v>
      </c>
      <c r="G17" s="527" t="s">
        <v>333</v>
      </c>
      <c r="H17" s="529" t="s">
        <v>334</v>
      </c>
      <c r="I17" s="504">
        <f>I16+14</f>
        <v>45496</v>
      </c>
      <c r="J17" s="504">
        <f t="shared" ref="J17:L17" si="1">J16+14</f>
        <v>45497</v>
      </c>
      <c r="K17" s="504">
        <f t="shared" si="1"/>
        <v>45511</v>
      </c>
      <c r="L17" s="504">
        <f t="shared" si="1"/>
        <v>45514</v>
      </c>
    </row>
    <row r="18" spans="1:12" ht="15.75">
      <c r="A18" s="15" t="s">
        <v>26</v>
      </c>
      <c r="B18" s="18"/>
      <c r="C18" s="14"/>
      <c r="D18" s="14"/>
      <c r="E18" s="6"/>
      <c r="F18" s="6"/>
      <c r="H18" s="6"/>
      <c r="I18" s="6"/>
      <c r="J18" s="6"/>
    </row>
    <row r="19" spans="1:12" s="21" customFormat="1" ht="15.75">
      <c r="A19" s="19" t="s">
        <v>110</v>
      </c>
      <c r="B19" s="20"/>
      <c r="G19" s="6"/>
      <c r="J19" s="100" t="s">
        <v>108</v>
      </c>
    </row>
    <row r="20" spans="1:12" s="21" customFormat="1" ht="15.75">
      <c r="A20" s="19" t="s">
        <v>16</v>
      </c>
      <c r="B20" s="20"/>
      <c r="J20" s="100" t="s">
        <v>109</v>
      </c>
    </row>
    <row r="21" spans="1:12" s="21" customFormat="1" ht="15.75">
      <c r="A21" s="19" t="s">
        <v>43</v>
      </c>
      <c r="B21" s="20"/>
      <c r="F21" s="19"/>
      <c r="G21" s="24"/>
      <c r="J21" s="100" t="s">
        <v>112</v>
      </c>
    </row>
    <row r="22" spans="1:12" s="21" customFormat="1" ht="15.75">
      <c r="A22" s="19" t="s">
        <v>17</v>
      </c>
      <c r="B22" s="20"/>
      <c r="F22" s="19"/>
      <c r="G22" s="24"/>
      <c r="J22" s="100" t="s">
        <v>50</v>
      </c>
    </row>
    <row r="23" spans="1:12" ht="15.75">
      <c r="A23" s="19"/>
      <c r="B23" s="20"/>
      <c r="C23" s="21"/>
      <c r="D23" s="21"/>
      <c r="E23" s="21"/>
      <c r="F23" s="19"/>
      <c r="G23" s="24"/>
      <c r="H23" s="21"/>
      <c r="I23" s="21"/>
      <c r="J23" s="21"/>
    </row>
    <row r="24" spans="1:12" ht="15.75">
      <c r="A24" s="131" t="s">
        <v>2</v>
      </c>
      <c r="B24" s="17"/>
      <c r="C24" s="5"/>
      <c r="D24" s="5"/>
      <c r="E24" s="9"/>
      <c r="F24" s="5"/>
      <c r="G24" s="103"/>
      <c r="H24" s="9"/>
      <c r="I24" s="104"/>
      <c r="J24" s="104"/>
      <c r="L24" s="8"/>
    </row>
    <row r="25" spans="1:12" ht="15.75">
      <c r="A25" s="131" t="s">
        <v>35</v>
      </c>
      <c r="B25" s="17"/>
      <c r="C25" s="5"/>
      <c r="D25" s="5"/>
      <c r="E25" s="9"/>
      <c r="F25" s="5"/>
      <c r="G25" s="103"/>
      <c r="H25" s="9"/>
      <c r="I25" s="104"/>
      <c r="J25" s="104"/>
      <c r="L25" s="8"/>
    </row>
    <row r="26" spans="1:12" ht="18">
      <c r="A26" s="16" t="s">
        <v>140</v>
      </c>
      <c r="B26" s="17"/>
      <c r="C26" s="5"/>
      <c r="D26" s="5"/>
      <c r="E26" s="9"/>
      <c r="F26" s="105"/>
      <c r="G26" s="106"/>
      <c r="H26" s="107"/>
      <c r="I26" s="107"/>
      <c r="J26" s="107"/>
      <c r="L26" s="8"/>
    </row>
    <row r="27" spans="1:12" ht="18">
      <c r="A27" s="22" t="s">
        <v>32</v>
      </c>
      <c r="B27" s="108"/>
      <c r="C27" s="105"/>
      <c r="D27" s="105"/>
      <c r="E27" s="11"/>
      <c r="F27" s="105"/>
      <c r="G27" s="106"/>
      <c r="H27" s="9"/>
      <c r="I27" s="9"/>
      <c r="J27" s="9"/>
      <c r="L27" s="8"/>
    </row>
    <row r="28" spans="1:12" ht="15">
      <c r="A28" s="109" t="s">
        <v>139</v>
      </c>
      <c r="B28" s="108"/>
      <c r="C28" s="105"/>
      <c r="D28" s="105"/>
      <c r="E28" s="11"/>
      <c r="F28" s="110"/>
      <c r="G28" s="10"/>
      <c r="H28" s="9"/>
      <c r="I28" s="9"/>
      <c r="J28" s="9"/>
      <c r="L28" s="8"/>
    </row>
    <row r="29" spans="1:12" ht="15">
      <c r="A29" s="109"/>
      <c r="B29" s="111"/>
      <c r="C29" s="110"/>
      <c r="D29" s="110"/>
      <c r="E29" s="10"/>
      <c r="G29" s="112"/>
      <c r="L29" s="8"/>
    </row>
    <row r="30" spans="1:12" ht="15">
      <c r="A30" s="23"/>
      <c r="B30" s="13"/>
      <c r="G30" s="112"/>
      <c r="L30" s="8"/>
    </row>
  </sheetData>
  <mergeCells count="14">
    <mergeCell ref="A2:J2"/>
    <mergeCell ref="A3:J3"/>
    <mergeCell ref="A8:A12"/>
    <mergeCell ref="B8:B12"/>
    <mergeCell ref="C8:D8"/>
    <mergeCell ref="E8:F8"/>
    <mergeCell ref="G8:G12"/>
    <mergeCell ref="H8:H12"/>
    <mergeCell ref="I8:J8"/>
    <mergeCell ref="K8:L8"/>
    <mergeCell ref="C9:D9"/>
    <mergeCell ref="E9:F9"/>
    <mergeCell ref="I9:J9"/>
    <mergeCell ref="K9:L9"/>
  </mergeCells>
  <conditionalFormatting sqref="H1:H11 H18:H1048576">
    <cfRule type="duplicateValues" dxfId="1" priority="2"/>
  </conditionalFormatting>
  <conditionalFormatting sqref="H12:H13 H16:H17">
    <cfRule type="duplicateValues" dxfId="0" priority="10"/>
  </conditionalFormatting>
  <hyperlinks>
    <hyperlink ref="A5" display="BACK TO MENU" xr:uid="{00000000-0004-0000-0F00-000000000000}"/>
  </hyperlinks>
  <pageMargins left="0.25" right="0.25" top="0.47" bottom="0.41" header="0.3" footer="0.3"/>
  <pageSetup scale="6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tabColor theme="6" tint="0.39997558519241921"/>
    <pageSetUpPr autoPageBreaks="0" fitToPage="1"/>
  </sheetPr>
  <dimension ref="A2:N35"/>
  <sheetViews>
    <sheetView zoomScaleNormal="100" workbookViewId="0">
      <selection activeCell="R22" sqref="R22"/>
    </sheetView>
  </sheetViews>
  <sheetFormatPr defaultColWidth="8" defaultRowHeight="17.25"/>
  <cols>
    <col min="1" max="1" width="25.5" style="166" customWidth="1"/>
    <col min="2" max="2" width="14.5" style="308" customWidth="1"/>
    <col min="3" max="3" width="10.625" style="166" customWidth="1"/>
    <col min="4" max="4" width="10.25" style="166" customWidth="1"/>
    <col min="5" max="5" width="8.5" style="166" customWidth="1"/>
    <col min="6" max="6" width="8.375" style="166" customWidth="1"/>
    <col min="7" max="7" width="9.625" style="166" customWidth="1"/>
    <col min="8" max="10" width="8.375" style="166" customWidth="1"/>
    <col min="11" max="11" width="8.125" style="312" customWidth="1"/>
    <col min="12" max="12" width="9.125" style="312" customWidth="1"/>
    <col min="13" max="13" width="11.5" style="312" customWidth="1"/>
    <col min="14" max="14" width="8.125" style="312" customWidth="1"/>
    <col min="15" max="16384" width="8" style="166"/>
  </cols>
  <sheetData>
    <row r="2" spans="1:14" ht="21">
      <c r="A2" s="728" t="s">
        <v>1</v>
      </c>
      <c r="B2" s="728"/>
      <c r="C2" s="728"/>
      <c r="D2" s="728"/>
      <c r="E2" s="728"/>
      <c r="F2" s="728"/>
      <c r="G2" s="303"/>
      <c r="H2" s="303"/>
      <c r="I2" s="303"/>
      <c r="J2" s="303"/>
      <c r="K2" s="304"/>
      <c r="L2" s="304"/>
      <c r="M2" s="304"/>
      <c r="N2" s="304"/>
    </row>
    <row r="3" spans="1:14" ht="21">
      <c r="A3" s="728" t="s">
        <v>103</v>
      </c>
      <c r="B3" s="728"/>
      <c r="C3" s="728"/>
      <c r="D3" s="728"/>
      <c r="E3" s="728"/>
      <c r="F3" s="728"/>
      <c r="G3" s="303"/>
      <c r="H3" s="303"/>
      <c r="I3" s="303"/>
      <c r="J3" s="303"/>
      <c r="K3" s="305"/>
      <c r="L3" s="305"/>
      <c r="M3" s="305"/>
      <c r="N3" s="305"/>
    </row>
    <row r="4" spans="1:14" s="308" customFormat="1">
      <c r="A4" s="306"/>
      <c r="B4" s="307"/>
    </row>
    <row r="5" spans="1:14" s="308" customFormat="1">
      <c r="A5" s="309" t="s">
        <v>19</v>
      </c>
      <c r="B5" s="307"/>
      <c r="G5" s="310"/>
      <c r="H5" s="310"/>
      <c r="I5" s="310"/>
      <c r="J5" s="310"/>
      <c r="K5" s="311"/>
      <c r="L5" s="311" t="s">
        <v>133</v>
      </c>
      <c r="M5" s="447">
        <v>44907</v>
      </c>
      <c r="N5" s="311"/>
    </row>
    <row r="6" spans="1:14">
      <c r="M6" s="729"/>
      <c r="N6" s="730"/>
    </row>
    <row r="7" spans="1:14" ht="18" thickBot="1">
      <c r="A7" s="313"/>
      <c r="B7" s="312"/>
      <c r="K7" s="166"/>
      <c r="L7" s="166"/>
      <c r="M7" s="166"/>
      <c r="N7" s="166"/>
    </row>
    <row r="8" spans="1:14" ht="15.75" customHeight="1">
      <c r="A8" s="724" t="s">
        <v>3</v>
      </c>
      <c r="B8" s="726" t="s">
        <v>10</v>
      </c>
      <c r="C8" s="732" t="s">
        <v>117</v>
      </c>
      <c r="D8" s="732"/>
      <c r="E8" s="733" t="s">
        <v>18</v>
      </c>
      <c r="F8" s="733"/>
      <c r="G8" s="731" t="s">
        <v>118</v>
      </c>
      <c r="H8" s="731"/>
      <c r="I8" s="731" t="s">
        <v>23</v>
      </c>
      <c r="J8" s="731"/>
      <c r="K8" s="731" t="s">
        <v>44</v>
      </c>
      <c r="L8" s="731"/>
      <c r="M8" s="734"/>
      <c r="N8" s="734"/>
    </row>
    <row r="9" spans="1:14" ht="12.75" customHeight="1">
      <c r="A9" s="725"/>
      <c r="B9" s="727"/>
      <c r="C9" s="314" t="s">
        <v>4</v>
      </c>
      <c r="D9" s="314" t="s">
        <v>0</v>
      </c>
      <c r="E9" s="314" t="s">
        <v>4</v>
      </c>
      <c r="F9" s="314" t="s">
        <v>0</v>
      </c>
      <c r="G9" s="314" t="s">
        <v>4</v>
      </c>
      <c r="H9" s="314" t="s">
        <v>0</v>
      </c>
      <c r="I9" s="314" t="s">
        <v>4</v>
      </c>
      <c r="J9" s="314" t="s">
        <v>0</v>
      </c>
      <c r="K9" s="502" t="s">
        <v>4</v>
      </c>
      <c r="L9" s="502" t="s">
        <v>0</v>
      </c>
      <c r="M9" s="500"/>
      <c r="N9" s="500"/>
    </row>
    <row r="10" spans="1:14" ht="20.25" customHeight="1">
      <c r="A10" s="725"/>
      <c r="B10" s="727"/>
      <c r="C10" s="315" t="s">
        <v>12</v>
      </c>
      <c r="D10" s="315" t="s">
        <v>9</v>
      </c>
      <c r="E10" s="315" t="s">
        <v>8</v>
      </c>
      <c r="F10" s="315" t="s">
        <v>5</v>
      </c>
      <c r="G10" s="316" t="s">
        <v>5</v>
      </c>
      <c r="H10" s="316" t="s">
        <v>11</v>
      </c>
      <c r="I10" s="315" t="s">
        <v>7</v>
      </c>
      <c r="J10" s="315" t="s">
        <v>12</v>
      </c>
      <c r="K10" s="503" t="s">
        <v>8</v>
      </c>
      <c r="L10" s="503" t="s">
        <v>5</v>
      </c>
      <c r="M10" s="501"/>
      <c r="N10" s="501"/>
    </row>
    <row r="11" spans="1:14" ht="24" customHeight="1">
      <c r="A11" s="485" t="s">
        <v>253</v>
      </c>
      <c r="B11" s="485" t="s">
        <v>254</v>
      </c>
      <c r="C11" s="478">
        <v>45446</v>
      </c>
      <c r="D11" s="478">
        <v>45447</v>
      </c>
      <c r="E11" s="478">
        <v>45453</v>
      </c>
      <c r="F11" s="478">
        <v>45454</v>
      </c>
      <c r="G11" s="478">
        <v>45484</v>
      </c>
      <c r="H11" s="478">
        <v>45485</v>
      </c>
      <c r="I11" s="478">
        <v>45487</v>
      </c>
      <c r="J11" s="478">
        <v>45488</v>
      </c>
      <c r="K11" s="478">
        <v>45490</v>
      </c>
      <c r="L11" s="478">
        <v>45491</v>
      </c>
      <c r="M11" s="419"/>
      <c r="N11" s="419"/>
    </row>
    <row r="12" spans="1:14" ht="24" customHeight="1">
      <c r="A12" s="485" t="s">
        <v>291</v>
      </c>
      <c r="B12" s="485" t="s">
        <v>296</v>
      </c>
      <c r="C12" s="478">
        <v>45455</v>
      </c>
      <c r="D12" s="478">
        <v>45455</v>
      </c>
      <c r="E12" s="478">
        <v>45462</v>
      </c>
      <c r="F12" s="478">
        <v>45462</v>
      </c>
      <c r="G12" s="478">
        <v>45491</v>
      </c>
      <c r="H12" s="478">
        <v>45492</v>
      </c>
      <c r="I12" s="478">
        <v>45494</v>
      </c>
      <c r="J12" s="478">
        <v>45495</v>
      </c>
      <c r="K12" s="478">
        <v>45497</v>
      </c>
      <c r="L12" s="478">
        <v>45498</v>
      </c>
      <c r="M12" s="419"/>
      <c r="N12" s="419"/>
    </row>
    <row r="13" spans="1:14" ht="24" customHeight="1">
      <c r="A13" s="485" t="s">
        <v>292</v>
      </c>
      <c r="B13" s="485" t="s">
        <v>297</v>
      </c>
      <c r="C13" s="478">
        <v>45460</v>
      </c>
      <c r="D13" s="478">
        <v>45461</v>
      </c>
      <c r="E13" s="478">
        <v>45467</v>
      </c>
      <c r="F13" s="478">
        <v>45468</v>
      </c>
      <c r="G13" s="478">
        <v>45498</v>
      </c>
      <c r="H13" s="478">
        <v>45499</v>
      </c>
      <c r="I13" s="478">
        <v>45501</v>
      </c>
      <c r="J13" s="478">
        <v>45502</v>
      </c>
      <c r="K13" s="478">
        <v>45504</v>
      </c>
      <c r="L13" s="478">
        <v>45505</v>
      </c>
      <c r="M13" s="419"/>
      <c r="N13" s="419"/>
    </row>
    <row r="14" spans="1:14" ht="24" customHeight="1">
      <c r="A14" s="485" t="s">
        <v>293</v>
      </c>
      <c r="B14" s="485" t="s">
        <v>298</v>
      </c>
      <c r="C14" s="478">
        <v>45467</v>
      </c>
      <c r="D14" s="478">
        <v>45468</v>
      </c>
      <c r="E14" s="478">
        <v>45474</v>
      </c>
      <c r="F14" s="478">
        <v>45475</v>
      </c>
      <c r="G14" s="478">
        <v>45505</v>
      </c>
      <c r="H14" s="478">
        <v>45506</v>
      </c>
      <c r="I14" s="478">
        <v>45508</v>
      </c>
      <c r="J14" s="478">
        <v>45509</v>
      </c>
      <c r="K14" s="478">
        <v>45511</v>
      </c>
      <c r="L14" s="478">
        <v>45512</v>
      </c>
      <c r="M14" s="419"/>
      <c r="N14" s="419"/>
    </row>
    <row r="15" spans="1:14" ht="24" customHeight="1">
      <c r="A15" s="485" t="s">
        <v>294</v>
      </c>
      <c r="B15" s="485" t="s">
        <v>299</v>
      </c>
      <c r="C15" s="478">
        <v>45474</v>
      </c>
      <c r="D15" s="478">
        <v>45475</v>
      </c>
      <c r="E15" s="478">
        <v>45481</v>
      </c>
      <c r="F15" s="478">
        <v>45482</v>
      </c>
      <c r="G15" s="478">
        <v>45512</v>
      </c>
      <c r="H15" s="478">
        <v>45513</v>
      </c>
      <c r="I15" s="478">
        <v>45515</v>
      </c>
      <c r="J15" s="478">
        <v>45516</v>
      </c>
      <c r="K15" s="478">
        <v>45518</v>
      </c>
      <c r="L15" s="478">
        <v>45519</v>
      </c>
      <c r="M15" s="419"/>
      <c r="N15" s="419"/>
    </row>
    <row r="16" spans="1:14" ht="24" customHeight="1">
      <c r="A16" s="485" t="s">
        <v>295</v>
      </c>
      <c r="B16" s="485" t="s">
        <v>300</v>
      </c>
      <c r="C16" s="478">
        <v>45481</v>
      </c>
      <c r="D16" s="478">
        <v>45482</v>
      </c>
      <c r="E16" s="478">
        <v>45488</v>
      </c>
      <c r="F16" s="478">
        <v>45489</v>
      </c>
      <c r="G16" s="478">
        <v>45519</v>
      </c>
      <c r="H16" s="478">
        <v>45520</v>
      </c>
      <c r="I16" s="478">
        <v>45522</v>
      </c>
      <c r="J16" s="478">
        <v>45523</v>
      </c>
      <c r="K16" s="478">
        <v>45525</v>
      </c>
      <c r="L16" s="478">
        <v>45526</v>
      </c>
      <c r="M16" s="419"/>
      <c r="N16" s="419"/>
    </row>
    <row r="17" spans="1:14" ht="24" customHeight="1">
      <c r="A17" s="512"/>
      <c r="B17" s="512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419"/>
      <c r="N17" s="419"/>
    </row>
    <row r="18" spans="1:14" ht="24" customHeight="1">
      <c r="A18" s="512"/>
      <c r="B18" s="512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419"/>
      <c r="N18" s="419"/>
    </row>
    <row r="19" spans="1:14" ht="24" customHeight="1">
      <c r="A19" s="512"/>
      <c r="B19" s="512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419"/>
      <c r="N19" s="419"/>
    </row>
    <row r="20" spans="1:14" ht="28.5" customHeight="1">
      <c r="A20" s="317" t="s">
        <v>28</v>
      </c>
      <c r="B20" s="318"/>
      <c r="C20" s="319"/>
      <c r="D20" s="319"/>
      <c r="E20" s="319"/>
      <c r="F20" s="319"/>
      <c r="G20" s="320"/>
      <c r="H20" s="320"/>
      <c r="I20" s="320"/>
      <c r="J20" s="320"/>
      <c r="K20" s="320"/>
      <c r="L20" s="320"/>
      <c r="M20" s="166"/>
      <c r="N20" s="166"/>
    </row>
    <row r="21" spans="1:14">
      <c r="A21" s="321"/>
      <c r="B21" s="322"/>
      <c r="C21" s="323"/>
      <c r="D21" s="323"/>
      <c r="E21" s="324"/>
      <c r="F21" s="324"/>
      <c r="G21" s="320"/>
      <c r="H21" s="320"/>
      <c r="I21" s="320"/>
      <c r="J21" s="320"/>
      <c r="K21" s="166"/>
      <c r="L21" s="166"/>
      <c r="M21" s="166"/>
      <c r="N21" s="166"/>
    </row>
    <row r="22" spans="1:14" ht="21">
      <c r="A22" s="325" t="s">
        <v>26</v>
      </c>
      <c r="B22" s="326"/>
      <c r="C22" s="313"/>
      <c r="D22" s="313"/>
      <c r="K22" s="166"/>
      <c r="L22" s="166"/>
      <c r="M22" s="166"/>
      <c r="N22" s="166"/>
    </row>
    <row r="23" spans="1:14">
      <c r="A23" s="327" t="s">
        <v>110</v>
      </c>
      <c r="B23" s="328"/>
      <c r="C23" s="329"/>
      <c r="D23" s="329"/>
      <c r="E23" s="329"/>
      <c r="F23" s="329"/>
      <c r="I23" s="313" t="s">
        <v>185</v>
      </c>
      <c r="K23" s="166"/>
      <c r="L23" s="166"/>
      <c r="M23" s="166"/>
    </row>
    <row r="24" spans="1:14">
      <c r="A24" s="327" t="s">
        <v>121</v>
      </c>
      <c r="B24" s="328"/>
      <c r="C24" s="329"/>
      <c r="D24" s="329"/>
      <c r="E24" s="329"/>
      <c r="F24" s="329"/>
      <c r="I24" s="313" t="s">
        <v>186</v>
      </c>
      <c r="K24" s="166"/>
      <c r="L24" s="166"/>
      <c r="M24" s="166"/>
    </row>
    <row r="25" spans="1:14">
      <c r="A25" s="327" t="s">
        <v>43</v>
      </c>
      <c r="B25" s="328"/>
      <c r="C25" s="329"/>
      <c r="D25" s="329"/>
      <c r="E25" s="329"/>
      <c r="F25" s="329"/>
      <c r="I25" s="313" t="s">
        <v>170</v>
      </c>
      <c r="K25" s="166"/>
      <c r="L25" s="166"/>
      <c r="M25" s="166"/>
    </row>
    <row r="26" spans="1:14">
      <c r="A26" s="327" t="s">
        <v>17</v>
      </c>
      <c r="B26" s="328"/>
      <c r="C26" s="329"/>
      <c r="D26" s="329"/>
      <c r="E26" s="329"/>
      <c r="F26" s="329"/>
      <c r="I26" s="313"/>
      <c r="K26" s="166"/>
      <c r="L26" s="166"/>
      <c r="M26" s="166"/>
    </row>
    <row r="27" spans="1:14">
      <c r="A27" s="313"/>
      <c r="B27" s="312"/>
      <c r="K27" s="166"/>
      <c r="L27" s="166"/>
      <c r="M27" s="166"/>
      <c r="N27" s="166"/>
    </row>
    <row r="28" spans="1:14">
      <c r="A28" s="313"/>
      <c r="B28" s="312"/>
      <c r="K28" s="166"/>
      <c r="L28" s="166"/>
      <c r="M28" s="166"/>
      <c r="N28" s="166"/>
    </row>
    <row r="29" spans="1:14">
      <c r="A29" s="330" t="s">
        <v>2</v>
      </c>
      <c r="B29" s="331"/>
      <c r="C29" s="332"/>
      <c r="D29" s="332"/>
      <c r="E29" s="332"/>
      <c r="F29" s="332"/>
      <c r="G29" s="333"/>
      <c r="H29" s="333"/>
      <c r="I29" s="333"/>
      <c r="J29" s="333"/>
      <c r="K29" s="166"/>
      <c r="L29" s="166"/>
      <c r="M29" s="166"/>
      <c r="N29" s="166"/>
    </row>
    <row r="30" spans="1:14">
      <c r="A30" s="330"/>
      <c r="B30" s="331"/>
      <c r="C30" s="332"/>
      <c r="D30" s="332"/>
      <c r="E30" s="332"/>
      <c r="F30" s="332"/>
      <c r="G30" s="333"/>
      <c r="H30" s="333"/>
      <c r="I30" s="333"/>
      <c r="J30" s="333"/>
      <c r="K30" s="166"/>
      <c r="L30" s="166"/>
      <c r="M30" s="166"/>
      <c r="N30" s="166"/>
    </row>
    <row r="31" spans="1:14" ht="22.5">
      <c r="A31" s="334" t="s">
        <v>35</v>
      </c>
      <c r="B31" s="331"/>
      <c r="C31" s="332"/>
      <c r="D31" s="332"/>
      <c r="E31" s="276"/>
      <c r="F31" s="276"/>
      <c r="G31" s="335"/>
      <c r="H31" s="335"/>
      <c r="I31" s="335"/>
      <c r="J31" s="335"/>
      <c r="K31" s="166"/>
      <c r="L31" s="166"/>
      <c r="M31" s="166"/>
      <c r="N31" s="166"/>
    </row>
    <row r="32" spans="1:14">
      <c r="A32" s="330"/>
      <c r="B32" s="336"/>
      <c r="C32" s="276"/>
      <c r="D32" s="276"/>
      <c r="E32" s="276"/>
      <c r="F32" s="276"/>
      <c r="G32" s="337"/>
      <c r="H32" s="337"/>
      <c r="I32" s="337"/>
      <c r="J32" s="337"/>
      <c r="K32" s="166"/>
      <c r="L32" s="166"/>
      <c r="M32" s="166"/>
      <c r="N32" s="166"/>
    </row>
    <row r="33" spans="1:14">
      <c r="A33" s="276" t="s">
        <v>131</v>
      </c>
      <c r="B33" s="336"/>
      <c r="C33" s="276"/>
      <c r="D33" s="276"/>
      <c r="E33" s="276"/>
      <c r="F33" s="276"/>
      <c r="G33" s="337"/>
      <c r="H33" s="337"/>
      <c r="I33" s="337"/>
      <c r="J33" s="337"/>
      <c r="K33" s="166"/>
      <c r="L33" s="166"/>
      <c r="M33" s="166"/>
      <c r="N33" s="166"/>
    </row>
    <row r="34" spans="1:14">
      <c r="A34" s="276" t="s">
        <v>34</v>
      </c>
      <c r="B34" s="336"/>
      <c r="C34" s="276"/>
      <c r="D34" s="276"/>
      <c r="K34" s="166"/>
      <c r="L34" s="166"/>
      <c r="M34" s="166"/>
      <c r="N34" s="166"/>
    </row>
    <row r="35" spans="1:14">
      <c r="A35" s="276" t="s">
        <v>102</v>
      </c>
      <c r="B35" s="312"/>
      <c r="K35" s="166"/>
      <c r="L35" s="166"/>
      <c r="M35" s="166"/>
      <c r="N35" s="166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30" type="noConversion"/>
  <hyperlinks>
    <hyperlink ref="A5" display="BACK TO MENU" xr:uid="{00000000-0004-0000-1000-000000000000}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tabColor theme="6" tint="0.39997558519241921"/>
    <pageSetUpPr fitToPage="1"/>
  </sheetPr>
  <dimension ref="A1:U66"/>
  <sheetViews>
    <sheetView view="pageBreakPreview" zoomScaleNormal="100" zoomScaleSheetLayoutView="100" workbookViewId="0">
      <selection activeCell="O55" sqref="O55"/>
    </sheetView>
  </sheetViews>
  <sheetFormatPr defaultColWidth="8.875" defaultRowHeight="15"/>
  <cols>
    <col min="1" max="1" width="25.125" style="348" customWidth="1"/>
    <col min="2" max="2" width="10.625" style="349" customWidth="1"/>
    <col min="3" max="3" width="13.125" style="348" customWidth="1"/>
    <col min="4" max="4" width="11.75" style="348" customWidth="1"/>
    <col min="5" max="5" width="7.5" style="348" customWidth="1"/>
    <col min="6" max="6" width="8.5" style="348" customWidth="1"/>
    <col min="7" max="7" width="23.5" style="348" customWidth="1"/>
    <col min="8" max="8" width="10.875" style="348" customWidth="1"/>
    <col min="9" max="9" width="8.5" style="348" customWidth="1"/>
    <col min="10" max="10" width="7.625" style="348" customWidth="1"/>
    <col min="11" max="11" width="8.125" style="348" customWidth="1"/>
    <col min="12" max="12" width="8.625" style="348" customWidth="1"/>
    <col min="13" max="13" width="8.75" style="348" customWidth="1"/>
    <col min="14" max="14" width="8.125" style="348" customWidth="1"/>
    <col min="15" max="15" width="9.5" style="348" bestFit="1" customWidth="1"/>
    <col min="16" max="16" width="10" style="350" customWidth="1"/>
    <col min="17" max="18" width="8.375" style="350" customWidth="1"/>
    <col min="19" max="19" width="10.125" style="348" customWidth="1"/>
    <col min="20" max="20" width="7.375" style="348" customWidth="1"/>
    <col min="21" max="16384" width="8.875" style="348"/>
  </cols>
  <sheetData>
    <row r="1" spans="1:21" s="340" customFormat="1" ht="32.25" customHeight="1">
      <c r="A1" s="341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9"/>
      <c r="R1" s="339"/>
    </row>
    <row r="2" spans="1:21" s="343" customFormat="1" ht="24" customHeight="1">
      <c r="A2" s="735" t="s">
        <v>1</v>
      </c>
      <c r="B2" s="735"/>
      <c r="C2" s="735"/>
      <c r="D2" s="735"/>
      <c r="E2" s="735"/>
      <c r="F2" s="735"/>
      <c r="G2" s="735"/>
      <c r="H2" s="735"/>
      <c r="I2" s="735"/>
      <c r="J2" s="735"/>
      <c r="K2" s="735"/>
      <c r="L2" s="449"/>
      <c r="M2" s="449"/>
      <c r="N2" s="449"/>
      <c r="O2" s="449"/>
      <c r="P2" s="449"/>
      <c r="Q2" s="342"/>
      <c r="R2" s="342"/>
      <c r="S2" s="340"/>
      <c r="T2" s="340"/>
      <c r="U2" s="340"/>
    </row>
    <row r="3" spans="1:21" ht="25.5">
      <c r="A3" s="736" t="s">
        <v>132</v>
      </c>
      <c r="B3" s="736"/>
      <c r="C3" s="736"/>
      <c r="D3" s="736"/>
      <c r="E3" s="736"/>
      <c r="F3" s="736"/>
      <c r="G3" s="736"/>
      <c r="H3" s="736"/>
      <c r="I3" s="736"/>
      <c r="J3" s="736"/>
      <c r="K3" s="736"/>
      <c r="L3" s="344"/>
      <c r="M3" s="343"/>
      <c r="N3" s="344"/>
      <c r="O3" s="345"/>
      <c r="P3" s="346"/>
      <c r="Q3" s="346"/>
      <c r="R3" s="347"/>
      <c r="S3" s="343"/>
      <c r="T3" s="343"/>
      <c r="U3" s="343"/>
    </row>
    <row r="4" spans="1:21" s="351" customFormat="1" ht="15.75" hidden="1" customHeight="1" thickBot="1">
      <c r="A4" s="348"/>
      <c r="B4" s="349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50"/>
      <c r="Q4" s="348"/>
      <c r="R4" s="348"/>
      <c r="S4" s="348"/>
      <c r="T4" s="348"/>
      <c r="U4" s="348"/>
    </row>
    <row r="5" spans="1:21" s="351" customFormat="1" ht="14.25" hidden="1" customHeight="1" thickTop="1">
      <c r="A5" s="352"/>
      <c r="B5" s="353"/>
      <c r="C5" s="354"/>
      <c r="D5" s="355"/>
      <c r="E5" s="356"/>
      <c r="F5" s="357"/>
      <c r="G5" s="356"/>
      <c r="H5" s="357"/>
      <c r="I5" s="358"/>
      <c r="J5" s="353"/>
      <c r="K5" s="356"/>
      <c r="L5" s="357"/>
      <c r="M5" s="359"/>
      <c r="N5" s="359"/>
      <c r="O5" s="354"/>
      <c r="P5" s="355"/>
      <c r="Q5" s="354"/>
      <c r="R5" s="360"/>
    </row>
    <row r="6" spans="1:21" s="351" customFormat="1" ht="14.25" hidden="1" customHeight="1">
      <c r="A6" s="361"/>
      <c r="B6" s="362"/>
      <c r="C6" s="363"/>
      <c r="D6" s="363"/>
      <c r="E6" s="363"/>
      <c r="F6" s="363"/>
      <c r="G6" s="363"/>
      <c r="H6" s="363"/>
      <c r="I6" s="364"/>
      <c r="J6" s="362"/>
      <c r="K6" s="365"/>
      <c r="L6" s="365"/>
      <c r="M6" s="365"/>
      <c r="N6" s="365"/>
      <c r="O6" s="365"/>
      <c r="P6" s="366"/>
      <c r="Q6" s="365"/>
      <c r="R6" s="367"/>
    </row>
    <row r="7" spans="1:21" s="351" customFormat="1" ht="14.25" hidden="1" customHeight="1">
      <c r="A7" s="361"/>
      <c r="B7" s="362"/>
      <c r="C7" s="368"/>
      <c r="D7" s="368"/>
      <c r="E7" s="369"/>
      <c r="F7" s="369"/>
      <c r="G7" s="369"/>
      <c r="H7" s="369"/>
      <c r="I7" s="364"/>
      <c r="J7" s="362"/>
      <c r="K7" s="370"/>
      <c r="L7" s="370"/>
      <c r="M7" s="370"/>
      <c r="N7" s="370"/>
      <c r="O7" s="370"/>
      <c r="P7" s="371"/>
      <c r="Q7" s="370"/>
      <c r="R7" s="372"/>
    </row>
    <row r="8" spans="1:21" s="380" customFormat="1" ht="21.95" hidden="1" customHeight="1">
      <c r="A8" s="373"/>
      <c r="B8" s="374"/>
      <c r="C8" s="375"/>
      <c r="D8" s="375"/>
      <c r="E8" s="376"/>
      <c r="F8" s="376"/>
      <c r="G8" s="376"/>
      <c r="H8" s="376"/>
      <c r="I8" s="377"/>
      <c r="J8" s="374"/>
      <c r="K8" s="378"/>
      <c r="L8" s="378"/>
      <c r="M8" s="378"/>
      <c r="N8" s="378"/>
      <c r="O8" s="378"/>
      <c r="P8" s="378"/>
      <c r="Q8" s="378"/>
      <c r="R8" s="379"/>
      <c r="S8" s="351"/>
      <c r="T8" s="351"/>
      <c r="U8" s="351"/>
    </row>
    <row r="9" spans="1:21" s="380" customFormat="1" ht="21.95" hidden="1" customHeight="1">
      <c r="A9" s="381"/>
      <c r="B9" s="382"/>
      <c r="C9" s="265"/>
      <c r="D9" s="265"/>
      <c r="E9" s="383"/>
      <c r="F9" s="383"/>
      <c r="G9" s="383"/>
      <c r="H9" s="383"/>
      <c r="I9" s="384"/>
      <c r="J9" s="385"/>
      <c r="K9" s="265"/>
      <c r="L9" s="265"/>
      <c r="M9" s="265"/>
      <c r="N9" s="265"/>
      <c r="O9" s="265"/>
      <c r="P9" s="386"/>
      <c r="Q9" s="386"/>
      <c r="R9" s="387"/>
    </row>
    <row r="10" spans="1:21" s="380" customFormat="1" ht="21.95" hidden="1" customHeight="1">
      <c r="A10" s="381"/>
      <c r="B10" s="382"/>
      <c r="C10" s="265"/>
      <c r="D10" s="265"/>
      <c r="E10" s="383"/>
      <c r="F10" s="383"/>
      <c r="G10" s="383"/>
      <c r="H10" s="383"/>
      <c r="I10" s="384"/>
      <c r="J10" s="388"/>
      <c r="K10" s="265"/>
      <c r="L10" s="265"/>
      <c r="M10" s="265"/>
      <c r="N10" s="265"/>
      <c r="O10" s="265"/>
      <c r="P10" s="265"/>
      <c r="Q10" s="265"/>
      <c r="R10" s="387"/>
    </row>
    <row r="11" spans="1:21" s="380" customFormat="1" ht="21.95" hidden="1" customHeight="1">
      <c r="A11" s="381"/>
      <c r="B11" s="382"/>
      <c r="C11" s="265"/>
      <c r="D11" s="265"/>
      <c r="E11" s="383"/>
      <c r="F11" s="383"/>
      <c r="G11" s="383"/>
      <c r="H11" s="383"/>
      <c r="I11" s="384"/>
      <c r="J11" s="385"/>
      <c r="K11" s="265"/>
      <c r="L11" s="265"/>
      <c r="M11" s="265"/>
      <c r="N11" s="265"/>
      <c r="O11" s="265"/>
      <c r="P11" s="265"/>
      <c r="Q11" s="265"/>
      <c r="R11" s="387"/>
    </row>
    <row r="12" spans="1:21" s="380" customFormat="1" ht="21.95" hidden="1" customHeight="1">
      <c r="A12" s="381"/>
      <c r="B12" s="382"/>
      <c r="C12" s="265"/>
      <c r="D12" s="265"/>
      <c r="E12" s="383"/>
      <c r="F12" s="383"/>
      <c r="G12" s="383"/>
      <c r="H12" s="383"/>
      <c r="I12" s="384"/>
      <c r="J12" s="385"/>
      <c r="K12" s="265"/>
      <c r="L12" s="265"/>
      <c r="M12" s="265"/>
      <c r="N12" s="265"/>
      <c r="O12" s="265"/>
      <c r="P12" s="265"/>
      <c r="Q12" s="265"/>
      <c r="R12" s="387"/>
    </row>
    <row r="13" spans="1:21" ht="13.5" hidden="1" customHeight="1" thickBot="1">
      <c r="A13" s="389"/>
      <c r="B13" s="390"/>
      <c r="C13" s="391"/>
      <c r="D13" s="391"/>
      <c r="E13" s="392"/>
      <c r="F13" s="392"/>
      <c r="G13" s="392"/>
      <c r="H13" s="392"/>
      <c r="I13" s="393"/>
      <c r="J13" s="393"/>
      <c r="K13" s="391"/>
      <c r="L13" s="391"/>
      <c r="M13" s="391"/>
      <c r="N13" s="391"/>
      <c r="O13" s="391"/>
      <c r="P13" s="391"/>
      <c r="Q13" s="391"/>
      <c r="R13" s="394"/>
      <c r="S13" s="380"/>
      <c r="T13" s="380"/>
      <c r="U13" s="380"/>
    </row>
    <row r="14" spans="1:21" ht="16.5" hidden="1" customHeight="1" thickTop="1"/>
    <row r="15" spans="1:21" ht="16.5" hidden="1" customHeight="1">
      <c r="A15" s="395"/>
      <c r="B15" s="396"/>
      <c r="C15" s="397"/>
      <c r="D15" s="395"/>
      <c r="E15" s="397"/>
      <c r="F15" s="397"/>
      <c r="G15" s="397"/>
      <c r="H15" s="397"/>
      <c r="I15" s="395"/>
      <c r="J15" s="397"/>
      <c r="O15" s="395"/>
      <c r="P15" s="348"/>
      <c r="Q15" s="348"/>
      <c r="R15" s="397"/>
    </row>
    <row r="16" spans="1:21" ht="16.5" hidden="1" customHeight="1">
      <c r="A16" s="395"/>
      <c r="B16" s="396"/>
      <c r="C16" s="397"/>
      <c r="D16" s="397"/>
      <c r="E16" s="397"/>
      <c r="F16" s="397"/>
      <c r="G16" s="397"/>
      <c r="H16" s="397"/>
      <c r="I16" s="397"/>
      <c r="J16" s="395"/>
      <c r="O16" s="395"/>
      <c r="P16" s="348"/>
      <c r="Q16" s="348"/>
      <c r="R16" s="397"/>
    </row>
    <row r="17" spans="1:20" ht="13.5" hidden="1" customHeight="1">
      <c r="A17" s="395"/>
      <c r="B17" s="396"/>
      <c r="C17" s="397"/>
      <c r="D17" s="397"/>
      <c r="E17" s="397"/>
      <c r="F17" s="397"/>
      <c r="G17" s="397"/>
      <c r="H17" s="397"/>
      <c r="I17" s="397"/>
      <c r="J17" s="395"/>
      <c r="O17" s="395"/>
      <c r="P17" s="348"/>
      <c r="Q17" s="348"/>
      <c r="R17" s="397"/>
    </row>
    <row r="18" spans="1:20" ht="13.5" hidden="1" customHeight="1"/>
    <row r="19" spans="1:20" ht="16.5" hidden="1" customHeight="1"/>
    <row r="20" spans="1:20" ht="13.5" hidden="1" customHeight="1">
      <c r="A20" s="395"/>
      <c r="B20" s="396"/>
      <c r="C20" s="397"/>
      <c r="D20" s="397"/>
      <c r="E20" s="397"/>
      <c r="F20" s="395"/>
      <c r="G20" s="397"/>
      <c r="H20" s="395"/>
      <c r="I20" s="398"/>
      <c r="J20" s="397"/>
      <c r="K20" s="395"/>
      <c r="L20" s="397"/>
      <c r="M20" s="395"/>
      <c r="N20" s="397"/>
      <c r="O20" s="395"/>
      <c r="P20" s="397"/>
    </row>
    <row r="21" spans="1:20" ht="17.25" hidden="1" customHeight="1" thickBot="1"/>
    <row r="22" spans="1:20" ht="16.5" hidden="1" customHeight="1" thickTop="1">
      <c r="A22" s="352"/>
      <c r="B22" s="353"/>
      <c r="C22" s="399"/>
      <c r="D22" s="400"/>
      <c r="E22" s="401"/>
      <c r="F22" s="402"/>
      <c r="G22" s="401"/>
      <c r="H22" s="402"/>
      <c r="I22" s="403"/>
      <c r="J22" s="353"/>
      <c r="K22" s="356"/>
      <c r="L22" s="357"/>
      <c r="M22" s="359"/>
      <c r="N22" s="359"/>
      <c r="O22" s="354"/>
      <c r="P22" s="355"/>
      <c r="Q22" s="354"/>
      <c r="R22" s="360"/>
      <c r="S22" s="404"/>
      <c r="T22" s="405"/>
    </row>
    <row r="23" spans="1:20" ht="15.75" hidden="1" customHeight="1">
      <c r="A23" s="361"/>
      <c r="B23" s="362"/>
      <c r="C23" s="363"/>
      <c r="D23" s="363"/>
      <c r="E23" s="363"/>
      <c r="F23" s="363"/>
      <c r="G23" s="363"/>
      <c r="H23" s="363"/>
      <c r="I23" s="406"/>
      <c r="J23" s="362"/>
      <c r="K23" s="363"/>
      <c r="L23" s="363"/>
      <c r="M23" s="363"/>
      <c r="N23" s="363"/>
      <c r="O23" s="365"/>
      <c r="P23" s="366"/>
      <c r="Q23" s="365"/>
      <c r="R23" s="367"/>
      <c r="S23" s="365"/>
      <c r="T23" s="367"/>
    </row>
    <row r="24" spans="1:20" ht="15" hidden="1" customHeight="1">
      <c r="A24" s="361"/>
      <c r="B24" s="362"/>
      <c r="C24" s="369"/>
      <c r="D24" s="369"/>
      <c r="E24" s="369"/>
      <c r="F24" s="369"/>
      <c r="G24" s="369"/>
      <c r="H24" s="369"/>
      <c r="I24" s="406"/>
      <c r="J24" s="362"/>
      <c r="K24" s="368"/>
      <c r="L24" s="368"/>
      <c r="M24" s="368"/>
      <c r="N24" s="368"/>
      <c r="O24" s="370"/>
      <c r="P24" s="371"/>
      <c r="Q24" s="370"/>
      <c r="R24" s="372"/>
      <c r="S24" s="370"/>
      <c r="T24" s="372"/>
    </row>
    <row r="25" spans="1:20" ht="22.5" hidden="1" customHeight="1">
      <c r="A25" s="373"/>
      <c r="B25" s="374"/>
      <c r="C25" s="407"/>
      <c r="D25" s="376"/>
      <c r="E25" s="376"/>
      <c r="F25" s="376"/>
      <c r="G25" s="376"/>
      <c r="H25" s="376"/>
      <c r="I25" s="408"/>
      <c r="J25" s="374"/>
      <c r="K25" s="375"/>
      <c r="L25" s="375"/>
      <c r="M25" s="375"/>
      <c r="N25" s="375"/>
      <c r="O25" s="378"/>
      <c r="P25" s="378"/>
      <c r="Q25" s="378"/>
      <c r="R25" s="379"/>
      <c r="S25" s="378"/>
      <c r="T25" s="379"/>
    </row>
    <row r="26" spans="1:20" ht="24.95" hidden="1" customHeight="1">
      <c r="A26" s="409"/>
      <c r="B26" s="410"/>
      <c r="C26" s="265"/>
      <c r="D26" s="265"/>
      <c r="E26" s="265"/>
      <c r="F26" s="265"/>
      <c r="G26" s="265"/>
      <c r="H26" s="265"/>
      <c r="I26" s="411"/>
      <c r="J26" s="412"/>
      <c r="K26" s="265"/>
      <c r="L26" s="265"/>
      <c r="M26" s="265"/>
      <c r="N26" s="265"/>
      <c r="O26" s="265"/>
      <c r="P26" s="386"/>
      <c r="Q26" s="386"/>
      <c r="R26" s="387"/>
      <c r="S26" s="386"/>
      <c r="T26" s="387"/>
    </row>
    <row r="27" spans="1:20" ht="24.95" hidden="1" customHeight="1">
      <c r="A27" s="409"/>
      <c r="B27" s="410"/>
      <c r="C27" s="265"/>
      <c r="D27" s="265"/>
      <c r="E27" s="265"/>
      <c r="F27" s="265"/>
      <c r="G27" s="265"/>
      <c r="H27" s="265"/>
      <c r="I27" s="411"/>
      <c r="J27" s="412"/>
      <c r="K27" s="265"/>
      <c r="L27" s="265"/>
      <c r="M27" s="265"/>
      <c r="N27" s="265"/>
      <c r="O27" s="265"/>
      <c r="P27" s="386"/>
      <c r="Q27" s="386"/>
      <c r="R27" s="387"/>
      <c r="S27" s="386"/>
      <c r="T27" s="387"/>
    </row>
    <row r="28" spans="1:20" ht="24.95" hidden="1" customHeight="1">
      <c r="A28" s="409"/>
      <c r="B28" s="410"/>
      <c r="C28" s="265"/>
      <c r="D28" s="265"/>
      <c r="E28" s="265"/>
      <c r="F28" s="265"/>
      <c r="G28" s="265"/>
      <c r="H28" s="265"/>
      <c r="I28" s="411"/>
      <c r="J28" s="412"/>
      <c r="K28" s="265"/>
      <c r="L28" s="265"/>
      <c r="M28" s="265"/>
      <c r="N28" s="265"/>
      <c r="O28" s="265"/>
      <c r="P28" s="386"/>
      <c r="Q28" s="386"/>
      <c r="R28" s="387"/>
      <c r="S28" s="386"/>
      <c r="T28" s="387"/>
    </row>
    <row r="29" spans="1:20" ht="24.95" hidden="1" customHeight="1">
      <c r="A29" s="409"/>
      <c r="B29" s="410"/>
      <c r="C29" s="265"/>
      <c r="D29" s="265"/>
      <c r="E29" s="265"/>
      <c r="F29" s="265"/>
      <c r="G29" s="265"/>
      <c r="H29" s="265"/>
      <c r="I29" s="411"/>
      <c r="J29" s="412"/>
      <c r="K29" s="265"/>
      <c r="L29" s="265"/>
      <c r="M29" s="265"/>
      <c r="N29" s="265"/>
      <c r="O29" s="265"/>
      <c r="P29" s="386"/>
      <c r="Q29" s="386"/>
      <c r="R29" s="387"/>
      <c r="S29" s="386"/>
      <c r="T29" s="387"/>
    </row>
    <row r="30" spans="1:20" ht="15" hidden="1" customHeight="1" thickBot="1">
      <c r="A30" s="413"/>
      <c r="B30" s="414"/>
      <c r="C30" s="391"/>
      <c r="D30" s="391"/>
      <c r="E30" s="391"/>
      <c r="F30" s="391"/>
      <c r="G30" s="391"/>
      <c r="H30" s="391"/>
      <c r="I30" s="415"/>
      <c r="J30" s="416"/>
      <c r="K30" s="391"/>
      <c r="L30" s="391"/>
      <c r="M30" s="391"/>
      <c r="N30" s="391"/>
      <c r="O30" s="391"/>
      <c r="P30" s="391"/>
      <c r="Q30" s="391"/>
      <c r="R30" s="394"/>
    </row>
    <row r="31" spans="1:20" ht="13.5" hidden="1" customHeight="1" thickTop="1">
      <c r="A31" s="417"/>
      <c r="B31" s="418"/>
      <c r="C31" s="419"/>
      <c r="D31" s="419"/>
      <c r="E31" s="419"/>
      <c r="F31" s="419"/>
      <c r="G31" s="419"/>
      <c r="H31" s="419"/>
      <c r="I31" s="420"/>
      <c r="J31" s="420"/>
      <c r="K31" s="419"/>
      <c r="L31" s="419"/>
      <c r="M31" s="419"/>
      <c r="N31" s="419"/>
      <c r="O31" s="419"/>
      <c r="P31" s="419"/>
      <c r="Q31" s="419"/>
      <c r="R31" s="419"/>
    </row>
    <row r="32" spans="1:20" ht="13.5" hidden="1" customHeight="1">
      <c r="A32" s="421"/>
      <c r="B32" s="422"/>
      <c r="C32" s="423"/>
      <c r="D32" s="423"/>
      <c r="E32" s="423"/>
      <c r="F32" s="424"/>
      <c r="G32" s="423"/>
      <c r="H32" s="424"/>
      <c r="I32" s="425"/>
      <c r="J32" s="426"/>
      <c r="K32" s="427"/>
      <c r="L32" s="427"/>
      <c r="M32" s="427"/>
      <c r="N32" s="427"/>
      <c r="O32" s="427"/>
      <c r="P32" s="427"/>
    </row>
    <row r="33" spans="1:18" ht="16.5" hidden="1" customHeight="1">
      <c r="A33" s="428"/>
      <c r="B33" s="425"/>
      <c r="C33" s="425"/>
      <c r="D33" s="425"/>
      <c r="E33" s="425"/>
      <c r="F33" s="425"/>
      <c r="G33" s="425"/>
      <c r="H33" s="425"/>
      <c r="I33" s="425"/>
      <c r="J33" s="426"/>
      <c r="K33" s="427"/>
      <c r="L33" s="427"/>
      <c r="M33" s="427"/>
      <c r="N33" s="427"/>
      <c r="O33" s="427"/>
      <c r="P33" s="427"/>
    </row>
    <row r="34" spans="1:18" ht="16.5" hidden="1" customHeight="1">
      <c r="A34" s="429"/>
      <c r="B34" s="425"/>
      <c r="C34" s="425"/>
      <c r="D34" s="425"/>
      <c r="E34" s="425"/>
      <c r="F34" s="425"/>
      <c r="G34" s="425"/>
      <c r="H34" s="425"/>
      <c r="I34" s="425"/>
      <c r="J34" s="426"/>
      <c r="K34" s="427"/>
      <c r="L34" s="427"/>
      <c r="M34" s="427"/>
      <c r="N34" s="427"/>
      <c r="O34" s="427"/>
      <c r="P34" s="427"/>
    </row>
    <row r="35" spans="1:18" ht="16.5" hidden="1" customHeight="1">
      <c r="A35" s="395"/>
      <c r="B35" s="396"/>
      <c r="C35" s="397"/>
      <c r="D35" s="397"/>
      <c r="E35" s="397"/>
      <c r="F35" s="397"/>
      <c r="G35" s="397"/>
      <c r="H35" s="397"/>
      <c r="I35" s="397"/>
      <c r="J35" s="397"/>
      <c r="K35" s="395"/>
      <c r="L35" s="397"/>
      <c r="M35" s="395"/>
      <c r="N35" s="397"/>
      <c r="O35" s="395"/>
      <c r="P35" s="397"/>
    </row>
    <row r="36" spans="1:18" ht="16.5" hidden="1" customHeight="1">
      <c r="A36" s="395"/>
      <c r="B36" s="396"/>
      <c r="C36" s="397"/>
      <c r="D36" s="397"/>
      <c r="E36" s="397"/>
      <c r="F36" s="397"/>
      <c r="G36" s="397"/>
      <c r="H36" s="397"/>
      <c r="I36" s="397"/>
      <c r="J36" s="397"/>
      <c r="K36" s="395"/>
      <c r="L36" s="397"/>
      <c r="M36" s="395"/>
      <c r="N36" s="397"/>
      <c r="O36" s="395"/>
      <c r="P36" s="397"/>
    </row>
    <row r="37" spans="1:18" ht="16.5" hidden="1" customHeight="1">
      <c r="A37" s="395"/>
      <c r="B37" s="396"/>
      <c r="C37" s="397"/>
      <c r="D37" s="397"/>
      <c r="E37" s="397"/>
      <c r="F37" s="395"/>
      <c r="G37" s="397"/>
      <c r="H37" s="395"/>
      <c r="I37" s="398"/>
      <c r="J37" s="397"/>
      <c r="K37" s="395"/>
      <c r="L37" s="397"/>
      <c r="M37" s="395"/>
      <c r="N37" s="397"/>
      <c r="O37" s="395"/>
      <c r="P37" s="397"/>
    </row>
    <row r="38" spans="1:18" ht="51" hidden="1" customHeight="1">
      <c r="A38" s="395"/>
      <c r="B38" s="396"/>
      <c r="C38" s="397"/>
      <c r="D38" s="397"/>
      <c r="E38" s="397"/>
      <c r="F38" s="395"/>
      <c r="G38" s="397"/>
      <c r="H38" s="395"/>
      <c r="I38" s="398"/>
      <c r="J38" s="397"/>
      <c r="K38" s="395"/>
      <c r="L38" s="397"/>
      <c r="M38" s="395"/>
      <c r="N38" s="397"/>
      <c r="O38" s="395"/>
      <c r="P38" s="397"/>
    </row>
    <row r="40" spans="1:18" ht="18">
      <c r="A40" s="448" t="s">
        <v>19</v>
      </c>
      <c r="O40" s="397" t="s">
        <v>54</v>
      </c>
      <c r="P40" s="482">
        <v>44907</v>
      </c>
    </row>
    <row r="41" spans="1:18" ht="12.6" customHeight="1"/>
    <row r="43" spans="1:18" ht="30.75" customHeight="1">
      <c r="A43" s="738" t="s">
        <v>3</v>
      </c>
      <c r="B43" s="739" t="s">
        <v>10</v>
      </c>
      <c r="C43" s="740" t="s">
        <v>63</v>
      </c>
      <c r="D43" s="740"/>
      <c r="E43" s="740" t="s">
        <v>171</v>
      </c>
      <c r="F43" s="740"/>
      <c r="G43" s="740" t="s">
        <v>27</v>
      </c>
      <c r="H43" s="739" t="s">
        <v>10</v>
      </c>
      <c r="I43" s="737" t="s">
        <v>172</v>
      </c>
      <c r="J43" s="737"/>
      <c r="K43" s="737" t="s">
        <v>42</v>
      </c>
      <c r="L43" s="737"/>
      <c r="M43" s="737" t="s">
        <v>23</v>
      </c>
      <c r="N43" s="737"/>
      <c r="O43" s="737" t="s">
        <v>59</v>
      </c>
      <c r="P43" s="737"/>
      <c r="Q43" s="348"/>
      <c r="R43" s="348"/>
    </row>
    <row r="44" spans="1:18" ht="15" customHeight="1">
      <c r="A44" s="738"/>
      <c r="B44" s="739"/>
      <c r="C44" s="521" t="s">
        <v>4</v>
      </c>
      <c r="D44" s="521" t="s">
        <v>0</v>
      </c>
      <c r="E44" s="521" t="s">
        <v>4</v>
      </c>
      <c r="F44" s="521" t="s">
        <v>0</v>
      </c>
      <c r="G44" s="740"/>
      <c r="H44" s="739"/>
      <c r="I44" s="521" t="s">
        <v>4</v>
      </c>
      <c r="J44" s="521" t="s">
        <v>0</v>
      </c>
      <c r="K44" s="522" t="s">
        <v>4</v>
      </c>
      <c r="L44" s="522" t="s">
        <v>0</v>
      </c>
      <c r="M44" s="522" t="s">
        <v>4</v>
      </c>
      <c r="N44" s="522" t="s">
        <v>0</v>
      </c>
      <c r="O44" s="522" t="s">
        <v>4</v>
      </c>
      <c r="P44" s="522" t="s">
        <v>0</v>
      </c>
      <c r="Q44" s="348"/>
      <c r="R44" s="348"/>
    </row>
    <row r="45" spans="1:18" ht="15" customHeight="1">
      <c r="A45" s="738"/>
      <c r="B45" s="739"/>
      <c r="C45" s="523" t="s">
        <v>5</v>
      </c>
      <c r="D45" s="523" t="s">
        <v>5</v>
      </c>
      <c r="E45" s="523" t="s">
        <v>12</v>
      </c>
      <c r="F45" s="523" t="s">
        <v>9</v>
      </c>
      <c r="G45" s="740"/>
      <c r="H45" s="739"/>
      <c r="I45" s="524" t="s">
        <v>9</v>
      </c>
      <c r="J45" s="524" t="s">
        <v>8</v>
      </c>
      <c r="K45" s="525" t="s">
        <v>11</v>
      </c>
      <c r="L45" s="525" t="s">
        <v>7</v>
      </c>
      <c r="M45" s="525" t="s">
        <v>9</v>
      </c>
      <c r="N45" s="525" t="s">
        <v>8</v>
      </c>
      <c r="O45" s="525" t="s">
        <v>5</v>
      </c>
      <c r="P45" s="525" t="s">
        <v>6</v>
      </c>
      <c r="Q45" s="348"/>
      <c r="R45" s="348"/>
    </row>
    <row r="46" spans="1:18" s="349" customFormat="1" ht="19.5" customHeight="1">
      <c r="A46" s="468" t="s">
        <v>182</v>
      </c>
      <c r="B46" s="469" t="s">
        <v>210</v>
      </c>
      <c r="C46" s="470">
        <v>45440</v>
      </c>
      <c r="D46" s="470">
        <v>45440</v>
      </c>
      <c r="E46" s="470">
        <v>45079</v>
      </c>
      <c r="F46" s="470">
        <v>45080</v>
      </c>
      <c r="G46" s="485" t="s">
        <v>13</v>
      </c>
      <c r="H46" s="477" t="s">
        <v>285</v>
      </c>
      <c r="I46" s="478">
        <v>45450</v>
      </c>
      <c r="J46" s="478">
        <v>45450</v>
      </c>
      <c r="K46" s="478">
        <v>45478</v>
      </c>
      <c r="L46" s="478">
        <v>45480</v>
      </c>
      <c r="M46" s="478">
        <v>45482</v>
      </c>
      <c r="N46" s="478">
        <v>45483</v>
      </c>
      <c r="O46" s="478">
        <v>45484</v>
      </c>
      <c r="P46" s="478">
        <v>45485</v>
      </c>
    </row>
    <row r="47" spans="1:18" s="349" customFormat="1" ht="19.5" customHeight="1">
      <c r="A47" s="468" t="s">
        <v>232</v>
      </c>
      <c r="B47" s="469" t="s">
        <v>224</v>
      </c>
      <c r="C47" s="470">
        <v>45447</v>
      </c>
      <c r="D47" s="470">
        <v>45447</v>
      </c>
      <c r="E47" s="470">
        <v>45086</v>
      </c>
      <c r="F47" s="470">
        <v>45087</v>
      </c>
      <c r="G47" s="485" t="s">
        <v>251</v>
      </c>
      <c r="H47" s="477" t="s">
        <v>252</v>
      </c>
      <c r="I47" s="478">
        <v>45457</v>
      </c>
      <c r="J47" s="478">
        <v>45457</v>
      </c>
      <c r="K47" s="478">
        <v>45485</v>
      </c>
      <c r="L47" s="478">
        <v>45487</v>
      </c>
      <c r="M47" s="478">
        <v>45489</v>
      </c>
      <c r="N47" s="478">
        <v>45490</v>
      </c>
      <c r="O47" s="478">
        <v>45491</v>
      </c>
      <c r="P47" s="478">
        <v>45492</v>
      </c>
      <c r="Q47" s="430"/>
      <c r="R47" s="430"/>
    </row>
    <row r="48" spans="1:18" s="349" customFormat="1" ht="19.5" customHeight="1">
      <c r="A48" s="468" t="s">
        <v>259</v>
      </c>
      <c r="B48" s="469" t="s">
        <v>262</v>
      </c>
      <c r="C48" s="470">
        <f t="shared" ref="C48:F51" si="0">C47+7</f>
        <v>45454</v>
      </c>
      <c r="D48" s="470">
        <f t="shared" si="0"/>
        <v>45454</v>
      </c>
      <c r="E48" s="470">
        <f t="shared" si="0"/>
        <v>45093</v>
      </c>
      <c r="F48" s="470">
        <f t="shared" si="0"/>
        <v>45094</v>
      </c>
      <c r="G48" s="485" t="s">
        <v>284</v>
      </c>
      <c r="H48" s="477" t="s">
        <v>286</v>
      </c>
      <c r="I48" s="478">
        <v>45470</v>
      </c>
      <c r="J48" s="478">
        <v>45471</v>
      </c>
      <c r="K48" s="478">
        <v>45499</v>
      </c>
      <c r="L48" s="478">
        <v>45501</v>
      </c>
      <c r="M48" s="478">
        <v>45503</v>
      </c>
      <c r="N48" s="478">
        <v>45504</v>
      </c>
      <c r="O48" s="478">
        <v>45505</v>
      </c>
      <c r="P48" s="478">
        <v>45506</v>
      </c>
      <c r="Q48" s="430"/>
      <c r="R48" s="430"/>
    </row>
    <row r="49" spans="1:16" ht="19.5" customHeight="1">
      <c r="A49" s="468" t="s">
        <v>260</v>
      </c>
      <c r="B49" s="469" t="s">
        <v>263</v>
      </c>
      <c r="C49" s="470">
        <f t="shared" si="0"/>
        <v>45461</v>
      </c>
      <c r="D49" s="470">
        <f t="shared" si="0"/>
        <v>45461</v>
      </c>
      <c r="E49" s="470">
        <f t="shared" si="0"/>
        <v>45100</v>
      </c>
      <c r="F49" s="470">
        <f t="shared" si="0"/>
        <v>45101</v>
      </c>
      <c r="G49" s="485" t="s">
        <v>284</v>
      </c>
      <c r="H49" s="477" t="s">
        <v>286</v>
      </c>
      <c r="I49" s="478">
        <v>45470</v>
      </c>
      <c r="J49" s="478">
        <v>45471</v>
      </c>
      <c r="K49" s="478">
        <v>45499</v>
      </c>
      <c r="L49" s="478">
        <v>45501</v>
      </c>
      <c r="M49" s="478">
        <v>45503</v>
      </c>
      <c r="N49" s="478">
        <v>45504</v>
      </c>
      <c r="O49" s="478">
        <v>45505</v>
      </c>
      <c r="P49" s="478">
        <v>45506</v>
      </c>
    </row>
    <row r="50" spans="1:16" ht="19.5" customHeight="1">
      <c r="A50" s="468" t="s">
        <v>261</v>
      </c>
      <c r="B50" s="469" t="s">
        <v>197</v>
      </c>
      <c r="C50" s="470">
        <f t="shared" si="0"/>
        <v>45468</v>
      </c>
      <c r="D50" s="470">
        <f t="shared" si="0"/>
        <v>45468</v>
      </c>
      <c r="E50" s="470">
        <f t="shared" si="0"/>
        <v>45107</v>
      </c>
      <c r="F50" s="470">
        <f t="shared" si="0"/>
        <v>45108</v>
      </c>
      <c r="G50" s="485" t="s">
        <v>287</v>
      </c>
      <c r="H50" s="477" t="s">
        <v>289</v>
      </c>
      <c r="I50" s="478">
        <v>45477</v>
      </c>
      <c r="J50" s="478">
        <v>45478</v>
      </c>
      <c r="K50" s="478">
        <v>45506</v>
      </c>
      <c r="L50" s="478">
        <v>45508</v>
      </c>
      <c r="M50" s="478">
        <v>45510</v>
      </c>
      <c r="N50" s="478">
        <v>45511</v>
      </c>
      <c r="O50" s="478">
        <v>45512</v>
      </c>
      <c r="P50" s="478">
        <v>45513</v>
      </c>
    </row>
    <row r="51" spans="1:16" ht="19.5" customHeight="1">
      <c r="A51" s="468" t="s">
        <v>231</v>
      </c>
      <c r="B51" s="469" t="s">
        <v>264</v>
      </c>
      <c r="C51" s="470">
        <f t="shared" si="0"/>
        <v>45475</v>
      </c>
      <c r="D51" s="470">
        <f t="shared" si="0"/>
        <v>45475</v>
      </c>
      <c r="E51" s="470">
        <f t="shared" si="0"/>
        <v>45114</v>
      </c>
      <c r="F51" s="470">
        <f t="shared" si="0"/>
        <v>45115</v>
      </c>
      <c r="G51" s="485" t="s">
        <v>288</v>
      </c>
      <c r="H51" s="477" t="s">
        <v>290</v>
      </c>
      <c r="I51" s="478">
        <v>45484</v>
      </c>
      <c r="J51" s="478">
        <v>45485</v>
      </c>
      <c r="K51" s="478">
        <v>45513</v>
      </c>
      <c r="L51" s="478">
        <v>45515</v>
      </c>
      <c r="M51" s="478">
        <v>45517</v>
      </c>
      <c r="N51" s="478">
        <v>45518</v>
      </c>
      <c r="O51" s="478">
        <v>45519</v>
      </c>
      <c r="P51" s="478">
        <v>45520</v>
      </c>
    </row>
    <row r="52" spans="1:16" ht="19.5" customHeight="1">
      <c r="A52" s="552"/>
      <c r="B52" s="553"/>
      <c r="C52" s="554"/>
      <c r="D52" s="554"/>
      <c r="E52" s="554"/>
      <c r="F52" s="554"/>
      <c r="G52" s="512"/>
      <c r="H52" s="450"/>
      <c r="I52" s="179"/>
      <c r="J52" s="179"/>
      <c r="K52" s="179"/>
      <c r="L52" s="179"/>
      <c r="M52" s="179"/>
      <c r="N52" s="179"/>
      <c r="O52" s="179"/>
      <c r="P52" s="179"/>
    </row>
    <row r="53" spans="1:16" ht="19.5" customHeight="1">
      <c r="A53" s="552"/>
      <c r="B53" s="553"/>
      <c r="C53" s="554"/>
      <c r="D53" s="554"/>
      <c r="E53" s="554"/>
      <c r="F53" s="554"/>
      <c r="G53" s="512"/>
      <c r="H53" s="450"/>
      <c r="I53" s="179"/>
      <c r="J53" s="179"/>
      <c r="K53" s="179"/>
      <c r="L53" s="179"/>
      <c r="M53" s="179"/>
      <c r="N53" s="179"/>
      <c r="O53" s="179"/>
      <c r="P53" s="179"/>
    </row>
    <row r="54" spans="1:16" ht="19.5" customHeight="1">
      <c r="A54" s="552"/>
      <c r="B54" s="553"/>
      <c r="C54" s="554"/>
      <c r="D54" s="554"/>
      <c r="E54" s="554"/>
      <c r="F54" s="554"/>
      <c r="G54" s="512"/>
      <c r="H54" s="450"/>
      <c r="I54" s="179"/>
      <c r="J54" s="179"/>
      <c r="K54" s="179"/>
      <c r="L54" s="179"/>
      <c r="M54" s="179"/>
      <c r="N54" s="179"/>
      <c r="O54" s="179"/>
      <c r="P54" s="179"/>
    </row>
    <row r="55" spans="1:16" ht="19.5" customHeight="1">
      <c r="A55" s="552"/>
      <c r="B55" s="553"/>
      <c r="C55" s="554"/>
      <c r="D55" s="554"/>
      <c r="E55" s="554"/>
      <c r="F55" s="554"/>
      <c r="G55" s="512"/>
      <c r="H55" s="450"/>
      <c r="I55" s="179"/>
      <c r="J55" s="179"/>
      <c r="K55" s="179"/>
      <c r="L55" s="179"/>
      <c r="M55" s="179"/>
      <c r="N55" s="179"/>
      <c r="O55" s="179"/>
      <c r="P55" s="179"/>
    </row>
    <row r="56" spans="1:16" ht="19.5" customHeight="1">
      <c r="A56" s="190" t="s">
        <v>111</v>
      </c>
      <c r="B56" s="191"/>
      <c r="C56" s="189"/>
      <c r="D56" s="189"/>
      <c r="E56" s="189"/>
      <c r="F56" s="189"/>
      <c r="G56" s="178"/>
      <c r="H56" s="178"/>
      <c r="I56" s="190" t="s">
        <v>173</v>
      </c>
      <c r="J56" s="189"/>
      <c r="K56" s="179"/>
      <c r="L56" s="179"/>
      <c r="M56" s="179"/>
      <c r="N56" s="179"/>
      <c r="O56" s="179"/>
      <c r="P56" s="179"/>
    </row>
    <row r="57" spans="1:16" ht="18">
      <c r="A57" s="190" t="s">
        <v>146</v>
      </c>
      <c r="B57" s="191"/>
      <c r="C57" s="189"/>
      <c r="D57" s="189"/>
      <c r="E57" s="189"/>
      <c r="F57" s="189"/>
      <c r="G57" s="165"/>
      <c r="H57" s="165"/>
      <c r="I57" s="190" t="s">
        <v>174</v>
      </c>
      <c r="J57" s="189"/>
      <c r="K57" s="395"/>
      <c r="L57" s="397"/>
      <c r="M57" s="395"/>
      <c r="N57" s="397"/>
    </row>
    <row r="58" spans="1:16" ht="18">
      <c r="A58" s="190" t="s">
        <v>43</v>
      </c>
      <c r="B58" s="191"/>
      <c r="C58" s="189"/>
      <c r="D58" s="189"/>
      <c r="E58" s="189"/>
      <c r="F58" s="189"/>
      <c r="G58" s="165"/>
      <c r="H58" s="165"/>
      <c r="I58" s="190" t="s">
        <v>176</v>
      </c>
      <c r="J58" s="189"/>
      <c r="K58" s="395"/>
      <c r="L58" s="397"/>
      <c r="M58" s="395"/>
      <c r="N58" s="397"/>
    </row>
    <row r="59" spans="1:16" ht="18">
      <c r="A59" s="190" t="s">
        <v>17</v>
      </c>
      <c r="B59" s="191"/>
      <c r="C59" s="189"/>
      <c r="D59" s="189"/>
      <c r="E59" s="189"/>
      <c r="F59" s="189"/>
      <c r="G59" s="190"/>
      <c r="H59" s="189"/>
      <c r="I59" s="189"/>
      <c r="J59" s="189"/>
      <c r="K59" s="395"/>
      <c r="L59" s="397"/>
      <c r="M59" s="395"/>
      <c r="N59" s="397"/>
    </row>
    <row r="60" spans="1:16" ht="18">
      <c r="A60" s="174"/>
      <c r="B60" s="192"/>
      <c r="C60" s="174"/>
      <c r="D60" s="174"/>
      <c r="E60" s="174"/>
      <c r="F60" s="174"/>
      <c r="G60" s="174"/>
      <c r="H60" s="174"/>
      <c r="I60" s="174"/>
      <c r="J60" s="174"/>
      <c r="K60" s="395"/>
      <c r="L60" s="397"/>
      <c r="M60" s="395"/>
      <c r="N60" s="397"/>
      <c r="O60" s="395"/>
    </row>
    <row r="61" spans="1:16" ht="18">
      <c r="A61" s="431" t="s">
        <v>2</v>
      </c>
      <c r="B61" s="432"/>
      <c r="C61" s="433"/>
      <c r="D61" s="433"/>
      <c r="E61" s="434"/>
      <c r="F61" s="433"/>
      <c r="G61" s="434"/>
      <c r="H61" s="433"/>
      <c r="I61" s="435"/>
      <c r="J61" s="434"/>
    </row>
    <row r="62" spans="1:16" ht="18">
      <c r="A62" s="431"/>
      <c r="B62" s="432"/>
      <c r="C62" s="433"/>
      <c r="D62" s="433"/>
      <c r="E62" s="434"/>
      <c r="F62" s="433"/>
      <c r="G62" s="434"/>
      <c r="H62" s="433"/>
      <c r="I62" s="435"/>
      <c r="J62" s="434"/>
    </row>
    <row r="63" spans="1:16" ht="21">
      <c r="A63" s="436" t="s">
        <v>35</v>
      </c>
      <c r="B63" s="432"/>
      <c r="C63" s="433"/>
      <c r="D63" s="433"/>
      <c r="E63" s="434"/>
      <c r="F63" s="437"/>
      <c r="G63" s="434"/>
      <c r="H63" s="437"/>
      <c r="I63" s="438"/>
      <c r="J63" s="439"/>
    </row>
    <row r="64" spans="1:16" ht="17.25">
      <c r="A64" s="440" t="s">
        <v>131</v>
      </c>
      <c r="B64" s="441"/>
      <c r="C64" s="437"/>
      <c r="D64" s="437"/>
      <c r="E64" s="442"/>
      <c r="F64" s="443"/>
      <c r="G64" s="442"/>
      <c r="H64" s="443"/>
      <c r="I64" s="444"/>
      <c r="J64" s="434"/>
    </row>
    <row r="65" spans="1:9" ht="17.25">
      <c r="A65" s="440" t="s">
        <v>34</v>
      </c>
      <c r="B65" s="445"/>
      <c r="C65" s="443"/>
      <c r="D65" s="443"/>
      <c r="E65" s="444"/>
      <c r="G65" s="444"/>
      <c r="I65" s="446"/>
    </row>
    <row r="66" spans="1:9" ht="17.25">
      <c r="A66" s="440" t="s">
        <v>102</v>
      </c>
      <c r="B66" s="350"/>
      <c r="I66" s="446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30" type="noConversion"/>
  <pageMargins left="0.22" right="0.19" top="0.43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2:H36"/>
  <sheetViews>
    <sheetView showGridLines="0" zoomScale="110" zoomScaleNormal="110" zoomScaleSheetLayoutView="100" workbookViewId="0">
      <selection activeCell="E21" sqref="E21"/>
    </sheetView>
  </sheetViews>
  <sheetFormatPr defaultColWidth="8.875" defaultRowHeight="15"/>
  <cols>
    <col min="1" max="1" width="31" style="174" customWidth="1"/>
    <col min="2" max="2" width="12.5" style="192" customWidth="1"/>
    <col min="3" max="3" width="12.875" style="174" customWidth="1"/>
    <col min="4" max="4" width="15.5" style="174" customWidth="1"/>
    <col min="5" max="5" width="15" style="174" customWidth="1"/>
    <col min="6" max="6" width="15.875" style="174" customWidth="1"/>
    <col min="7" max="7" width="16.75" style="174" customWidth="1"/>
    <col min="8" max="8" width="17.75" style="174" bestFit="1" customWidth="1"/>
    <col min="9" max="16384" width="8.875" style="174"/>
  </cols>
  <sheetData>
    <row r="2" spans="1:8" s="206" customFormat="1" ht="32.25" customHeight="1">
      <c r="A2" s="597" t="s">
        <v>1</v>
      </c>
      <c r="B2" s="598"/>
      <c r="C2" s="598"/>
      <c r="D2" s="598"/>
      <c r="E2" s="598"/>
      <c r="F2" s="598"/>
    </row>
    <row r="3" spans="1:8" s="207" customFormat="1" ht="29.25">
      <c r="A3" s="599" t="s">
        <v>107</v>
      </c>
      <c r="B3" s="600"/>
      <c r="C3" s="600"/>
      <c r="D3" s="600"/>
      <c r="E3" s="600"/>
      <c r="F3" s="600"/>
    </row>
    <row r="4" spans="1:8" s="210" customFormat="1" ht="12.75" customHeight="1">
      <c r="A4" s="208"/>
      <c r="B4" s="209"/>
      <c r="C4" s="208"/>
      <c r="D4" s="208"/>
      <c r="E4" s="208"/>
      <c r="F4" s="208"/>
    </row>
    <row r="5" spans="1:8" s="206" customFormat="1" ht="21">
      <c r="A5" s="458" t="s">
        <v>19</v>
      </c>
      <c r="B5" s="601"/>
      <c r="C5" s="602"/>
      <c r="D5" s="602"/>
      <c r="E5" s="602"/>
      <c r="F5" s="602"/>
    </row>
    <row r="6" spans="1:8" s="211" customFormat="1" ht="17.25">
      <c r="A6" s="459"/>
      <c r="B6" s="460"/>
      <c r="C6" s="461"/>
      <c r="D6" s="461"/>
      <c r="E6" s="461"/>
      <c r="F6" s="461"/>
      <c r="G6" s="170" t="s">
        <v>133</v>
      </c>
      <c r="H6" s="205">
        <v>45422</v>
      </c>
    </row>
    <row r="7" spans="1:8" s="206" customFormat="1" ht="15.75" thickBot="1">
      <c r="A7" s="462"/>
      <c r="B7" s="463"/>
      <c r="C7" s="464"/>
      <c r="D7" s="464"/>
      <c r="E7" s="214"/>
      <c r="F7" s="215"/>
    </row>
    <row r="8" spans="1:8" s="216" customFormat="1" ht="18.75" customHeight="1">
      <c r="A8" s="603" t="s">
        <v>3</v>
      </c>
      <c r="B8" s="605" t="s">
        <v>10</v>
      </c>
      <c r="C8" s="607" t="s">
        <v>63</v>
      </c>
      <c r="D8" s="607"/>
      <c r="E8" s="607" t="s">
        <v>15</v>
      </c>
      <c r="F8" s="607"/>
      <c r="G8" s="595" t="s">
        <v>184</v>
      </c>
      <c r="H8" s="596"/>
    </row>
    <row r="9" spans="1:8" s="216" customFormat="1" ht="15" customHeight="1">
      <c r="A9" s="604"/>
      <c r="B9" s="606"/>
      <c r="C9" s="556" t="s">
        <v>4</v>
      </c>
      <c r="D9" s="556" t="s">
        <v>0</v>
      </c>
      <c r="E9" s="557" t="s">
        <v>4</v>
      </c>
      <c r="F9" s="557" t="s">
        <v>0</v>
      </c>
      <c r="G9" s="556" t="s">
        <v>4</v>
      </c>
      <c r="H9" s="465" t="s">
        <v>0</v>
      </c>
    </row>
    <row r="10" spans="1:8" s="216" customFormat="1" ht="15" customHeight="1">
      <c r="A10" s="604"/>
      <c r="B10" s="606"/>
      <c r="C10" s="557" t="s">
        <v>11</v>
      </c>
      <c r="D10" s="557" t="s">
        <v>7</v>
      </c>
      <c r="E10" s="557" t="s">
        <v>8</v>
      </c>
      <c r="F10" s="557" t="s">
        <v>5</v>
      </c>
      <c r="G10" s="557" t="s">
        <v>181</v>
      </c>
      <c r="H10" s="163" t="s">
        <v>6</v>
      </c>
    </row>
    <row r="11" spans="1:8" s="216" customFormat="1" ht="15" customHeight="1">
      <c r="A11" s="604"/>
      <c r="B11" s="606"/>
      <c r="C11" s="558">
        <v>4.1666666666666664E-2</v>
      </c>
      <c r="D11" s="558">
        <v>4.1666666666666664E-2</v>
      </c>
      <c r="E11" s="558">
        <v>0.58333333333333337</v>
      </c>
      <c r="F11" s="558">
        <v>0.25</v>
      </c>
      <c r="G11" s="558">
        <v>0.75</v>
      </c>
      <c r="H11" s="164">
        <v>0.125</v>
      </c>
    </row>
    <row r="12" spans="1:8" s="217" customFormat="1" ht="20.100000000000001" customHeight="1">
      <c r="A12" s="559" t="s">
        <v>225</v>
      </c>
      <c r="B12" s="513" t="s">
        <v>197</v>
      </c>
      <c r="C12" s="514">
        <v>45441</v>
      </c>
      <c r="D12" s="514">
        <v>45441</v>
      </c>
      <c r="E12" s="514">
        <v>45081</v>
      </c>
      <c r="F12" s="514">
        <v>45082</v>
      </c>
      <c r="G12" s="514">
        <v>45098</v>
      </c>
      <c r="H12" s="560">
        <v>45104</v>
      </c>
    </row>
    <row r="13" spans="1:8" s="217" customFormat="1" ht="20.100000000000001" customHeight="1">
      <c r="A13" s="559" t="s">
        <v>196</v>
      </c>
      <c r="B13" s="513" t="s">
        <v>226</v>
      </c>
      <c r="C13" s="514">
        <v>45449</v>
      </c>
      <c r="D13" s="514">
        <v>45450</v>
      </c>
      <c r="E13" s="514">
        <v>45088</v>
      </c>
      <c r="F13" s="514">
        <v>45089</v>
      </c>
      <c r="G13" s="514">
        <v>45105</v>
      </c>
      <c r="H13" s="560">
        <v>45111</v>
      </c>
    </row>
    <row r="14" spans="1:8" s="217" customFormat="1" ht="20.100000000000001" customHeight="1">
      <c r="A14" s="559" t="s">
        <v>265</v>
      </c>
      <c r="B14" s="513" t="s">
        <v>268</v>
      </c>
      <c r="C14" s="514">
        <f t="shared" ref="C14:H14" si="0">C13+7</f>
        <v>45456</v>
      </c>
      <c r="D14" s="514">
        <f t="shared" si="0"/>
        <v>45457</v>
      </c>
      <c r="E14" s="514">
        <f t="shared" si="0"/>
        <v>45095</v>
      </c>
      <c r="F14" s="514">
        <f t="shared" si="0"/>
        <v>45096</v>
      </c>
      <c r="G14" s="514">
        <f t="shared" si="0"/>
        <v>45112</v>
      </c>
      <c r="H14" s="560">
        <f t="shared" si="0"/>
        <v>45118</v>
      </c>
    </row>
    <row r="15" spans="1:8" s="217" customFormat="1" ht="20.100000000000001" customHeight="1">
      <c r="A15" s="559" t="s">
        <v>266</v>
      </c>
      <c r="B15" s="513" t="s">
        <v>224</v>
      </c>
      <c r="C15" s="514">
        <f t="shared" ref="C15:C16" si="1">C14+7</f>
        <v>45463</v>
      </c>
      <c r="D15" s="514">
        <f t="shared" ref="D15:D17" si="2">D14+7</f>
        <v>45464</v>
      </c>
      <c r="E15" s="514">
        <f t="shared" ref="E15:E17" si="3">E14+7</f>
        <v>45102</v>
      </c>
      <c r="F15" s="514">
        <f t="shared" ref="F15:F17" si="4">F14+7</f>
        <v>45103</v>
      </c>
      <c r="G15" s="514">
        <f t="shared" ref="G15:G17" si="5">G14+7</f>
        <v>45119</v>
      </c>
      <c r="H15" s="560">
        <f t="shared" ref="H15:H17" si="6">H14+7</f>
        <v>45125</v>
      </c>
    </row>
    <row r="16" spans="1:8" s="217" customFormat="1" ht="20.100000000000001" customHeight="1">
      <c r="A16" s="559" t="s">
        <v>204</v>
      </c>
      <c r="B16" s="513" t="s">
        <v>262</v>
      </c>
      <c r="C16" s="514">
        <f t="shared" si="1"/>
        <v>45470</v>
      </c>
      <c r="D16" s="514">
        <f t="shared" si="2"/>
        <v>45471</v>
      </c>
      <c r="E16" s="514">
        <f t="shared" si="3"/>
        <v>45109</v>
      </c>
      <c r="F16" s="514">
        <f t="shared" si="4"/>
        <v>45110</v>
      </c>
      <c r="G16" s="514">
        <f t="shared" si="5"/>
        <v>45126</v>
      </c>
      <c r="H16" s="560">
        <f t="shared" si="6"/>
        <v>45132</v>
      </c>
    </row>
    <row r="17" spans="1:8" s="217" customFormat="1" ht="20.100000000000001" customHeight="1" thickBot="1">
      <c r="A17" s="561" t="s">
        <v>267</v>
      </c>
      <c r="B17" s="562" t="s">
        <v>269</v>
      </c>
      <c r="C17" s="563">
        <f>C16+7</f>
        <v>45477</v>
      </c>
      <c r="D17" s="563">
        <f t="shared" si="2"/>
        <v>45478</v>
      </c>
      <c r="E17" s="563">
        <f t="shared" si="3"/>
        <v>45116</v>
      </c>
      <c r="F17" s="563">
        <f t="shared" si="4"/>
        <v>45117</v>
      </c>
      <c r="G17" s="563">
        <f t="shared" si="5"/>
        <v>45133</v>
      </c>
      <c r="H17" s="564">
        <f t="shared" si="6"/>
        <v>45139</v>
      </c>
    </row>
    <row r="18" spans="1:8" s="217" customFormat="1" ht="20.100000000000001" customHeight="1" thickBot="1">
      <c r="A18" s="536"/>
      <c r="B18" s="537"/>
      <c r="C18" s="538"/>
      <c r="D18" s="538"/>
      <c r="E18" s="538"/>
      <c r="F18" s="538"/>
      <c r="G18" s="538"/>
      <c r="H18" s="538"/>
    </row>
    <row r="19" spans="1:8" s="217" customFormat="1" ht="20.100000000000001" customHeight="1" thickTop="1">
      <c r="A19" s="473"/>
      <c r="B19" s="537"/>
      <c r="C19" s="538"/>
      <c r="D19" s="538"/>
      <c r="E19" s="538"/>
      <c r="F19" s="538"/>
      <c r="G19" s="538"/>
      <c r="H19" s="538"/>
    </row>
    <row r="20" spans="1:8">
      <c r="A20" s="181" t="s">
        <v>28</v>
      </c>
      <c r="B20" s="460"/>
      <c r="C20" s="461"/>
      <c r="D20" s="461"/>
      <c r="E20" s="461"/>
      <c r="F20" s="461"/>
    </row>
    <row r="21" spans="1:8">
      <c r="A21" s="218" t="s">
        <v>74</v>
      </c>
      <c r="B21" s="460"/>
      <c r="C21" s="461"/>
      <c r="D21" s="461"/>
      <c r="E21" s="461"/>
      <c r="F21" s="461"/>
    </row>
    <row r="22" spans="1:8">
      <c r="A22" s="218"/>
      <c r="B22" s="460"/>
      <c r="C22" s="461"/>
      <c r="D22" s="461"/>
      <c r="E22" s="461"/>
      <c r="F22" s="461"/>
    </row>
    <row r="23" spans="1:8" ht="18">
      <c r="A23" s="188" t="s">
        <v>26</v>
      </c>
      <c r="B23" s="460"/>
      <c r="C23" s="461"/>
      <c r="D23" s="461"/>
      <c r="E23" s="461"/>
      <c r="F23" s="461"/>
    </row>
    <row r="24" spans="1:8">
      <c r="A24" s="187"/>
      <c r="B24" s="185"/>
      <c r="C24" s="187"/>
      <c r="D24" s="187"/>
    </row>
    <row r="25" spans="1:8" ht="18">
      <c r="A25" s="519" t="s">
        <v>110</v>
      </c>
      <c r="B25" s="191"/>
      <c r="C25" s="189"/>
      <c r="D25" s="189"/>
      <c r="E25" s="189"/>
      <c r="F25" s="189"/>
      <c r="H25" s="190" t="s">
        <v>105</v>
      </c>
    </row>
    <row r="26" spans="1:8" ht="18">
      <c r="A26" s="519" t="s">
        <v>64</v>
      </c>
      <c r="B26" s="191"/>
      <c r="C26" s="189"/>
      <c r="D26" s="189"/>
      <c r="E26" s="189"/>
      <c r="F26" s="189"/>
      <c r="H26" s="190" t="s">
        <v>106</v>
      </c>
    </row>
    <row r="27" spans="1:8" ht="18">
      <c r="A27" s="519" t="s">
        <v>43</v>
      </c>
      <c r="B27" s="191"/>
      <c r="C27" s="189"/>
      <c r="D27" s="189"/>
      <c r="E27" s="189"/>
      <c r="F27" s="190"/>
      <c r="H27" s="190" t="s">
        <v>48</v>
      </c>
    </row>
    <row r="28" spans="1:8" ht="18">
      <c r="A28" s="519" t="s">
        <v>17</v>
      </c>
      <c r="B28" s="191"/>
      <c r="C28" s="189"/>
      <c r="D28" s="189"/>
      <c r="E28" s="189"/>
      <c r="F28" s="190"/>
      <c r="H28" s="190" t="s">
        <v>104</v>
      </c>
    </row>
    <row r="29" spans="1:8" ht="21">
      <c r="A29" s="173"/>
      <c r="F29" s="173"/>
    </row>
    <row r="30" spans="1:8" ht="18">
      <c r="A30" s="193" t="s">
        <v>2</v>
      </c>
      <c r="B30" s="194"/>
      <c r="C30" s="195"/>
      <c r="D30" s="195"/>
      <c r="E30" s="219"/>
      <c r="F30" s="220"/>
    </row>
    <row r="31" spans="1:8" ht="11.25" customHeight="1">
      <c r="A31" s="193"/>
      <c r="B31" s="194"/>
      <c r="C31" s="195"/>
      <c r="D31" s="195"/>
      <c r="E31" s="219"/>
      <c r="F31" s="220"/>
    </row>
    <row r="32" spans="1:8" ht="21">
      <c r="A32" s="197" t="s">
        <v>35</v>
      </c>
      <c r="B32" s="194"/>
      <c r="C32" s="195"/>
      <c r="D32" s="195"/>
      <c r="E32" s="219"/>
      <c r="F32" s="201"/>
    </row>
    <row r="33" spans="1:6" ht="4.5" customHeight="1">
      <c r="A33" s="221"/>
      <c r="B33" s="200"/>
      <c r="C33" s="201"/>
      <c r="D33" s="201"/>
      <c r="E33" s="222"/>
      <c r="F33" s="201"/>
    </row>
    <row r="34" spans="1:6" ht="17.25">
      <c r="A34" s="199" t="str">
        <f>'[2]MENU '!A33:M33</f>
        <v>ADDRESS : SU17 TOWER - 05 HO BIEU CHANH STREET, 11 WARD, PHU NHUAN DISTRICT, HO CHI MINH CITY, VIETNAM</v>
      </c>
      <c r="B34" s="200"/>
      <c r="C34" s="201"/>
      <c r="D34" s="201"/>
      <c r="E34" s="222"/>
      <c r="F34" s="204"/>
    </row>
    <row r="35" spans="1:6" ht="17.25">
      <c r="A35" s="199" t="str">
        <f>'[2]MENU '!A34:M34</f>
        <v xml:space="preserve">TEL : 84.8.38290000          FAX : 84.8. 39307268 </v>
      </c>
      <c r="B35" s="203"/>
      <c r="C35" s="204"/>
      <c r="D35" s="204"/>
      <c r="E35" s="223"/>
    </row>
    <row r="36" spans="1:6" ht="17.25">
      <c r="A36" s="199" t="str">
        <f>'[2]MENU '!A35:M35</f>
        <v>EMAIL : SGN.ATD.CUS@COSCON.COM</v>
      </c>
    </row>
  </sheetData>
  <mergeCells count="8">
    <mergeCell ref="G8:H8"/>
    <mergeCell ref="A2:F2"/>
    <mergeCell ref="A3:F3"/>
    <mergeCell ref="B5:F5"/>
    <mergeCell ref="A8:A11"/>
    <mergeCell ref="B8:B11"/>
    <mergeCell ref="C8:D8"/>
    <mergeCell ref="E8:F8"/>
  </mergeCells>
  <hyperlinks>
    <hyperlink ref="A5" location="'MENU '!A1" display="BACK TO MENU" xr:uid="{00000000-0004-0000-0100-000000000000}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0.59999389629810485"/>
  </sheetPr>
  <dimension ref="A2:N35"/>
  <sheetViews>
    <sheetView showGridLines="0" topLeftCell="A4" zoomScale="110" zoomScaleNormal="110" zoomScaleSheetLayoutView="100" workbookViewId="0">
      <selection activeCell="A12" sqref="A12:F17"/>
    </sheetView>
  </sheetViews>
  <sheetFormatPr defaultColWidth="9" defaultRowHeight="15"/>
  <cols>
    <col min="1" max="1" width="27.75" style="176" customWidth="1"/>
    <col min="2" max="2" width="13.875" style="176" customWidth="1"/>
    <col min="3" max="3" width="13.375" style="176" customWidth="1"/>
    <col min="4" max="4" width="13.625" style="176" customWidth="1"/>
    <col min="5" max="6" width="12.125" style="176" customWidth="1"/>
    <col min="7" max="7" width="13.375" style="176" customWidth="1"/>
    <col min="8" max="8" width="10.25" style="176" customWidth="1"/>
    <col min="9" max="9" width="13" style="176" customWidth="1"/>
    <col min="10" max="10" width="16.75" style="176" bestFit="1" customWidth="1"/>
    <col min="11" max="12" width="12.125" style="176" customWidth="1"/>
    <col min="13" max="13" width="9.125" style="176" bestFit="1" customWidth="1"/>
    <col min="14" max="14" width="12.5" style="176" bestFit="1" customWidth="1"/>
    <col min="15" max="16384" width="9" style="176"/>
  </cols>
  <sheetData>
    <row r="2" spans="1:13" s="165" customFormat="1" ht="32.25" customHeight="1">
      <c r="A2" s="611" t="s">
        <v>1</v>
      </c>
      <c r="B2" s="611"/>
      <c r="C2" s="611"/>
      <c r="D2" s="611"/>
      <c r="E2" s="611"/>
      <c r="F2" s="611"/>
      <c r="G2" s="611"/>
      <c r="H2" s="517"/>
      <c r="I2" s="517"/>
      <c r="J2" s="517"/>
      <c r="K2" s="517"/>
      <c r="L2" s="517"/>
    </row>
    <row r="3" spans="1:13" s="166" customFormat="1" ht="29.25">
      <c r="A3" s="612" t="s">
        <v>164</v>
      </c>
      <c r="B3" s="612"/>
      <c r="C3" s="612"/>
      <c r="D3" s="612"/>
      <c r="E3" s="612"/>
      <c r="F3" s="612"/>
      <c r="G3" s="612"/>
      <c r="H3" s="518"/>
      <c r="I3" s="518"/>
      <c r="J3" s="518"/>
      <c r="K3" s="518"/>
      <c r="L3" s="518"/>
      <c r="M3" s="518"/>
    </row>
    <row r="4" spans="1:13" s="168" customFormat="1" ht="15" customHeight="1">
      <c r="A4" s="167"/>
      <c r="B4" s="167"/>
      <c r="C4" s="167"/>
    </row>
    <row r="5" spans="1:13" s="168" customFormat="1" ht="18">
      <c r="A5" s="458" t="s">
        <v>19</v>
      </c>
      <c r="B5" s="167"/>
      <c r="C5" s="167"/>
      <c r="H5" s="169"/>
      <c r="I5" s="169" t="s">
        <v>133</v>
      </c>
      <c r="J5" s="205">
        <v>45422</v>
      </c>
      <c r="K5" s="493"/>
      <c r="L5" s="169"/>
    </row>
    <row r="6" spans="1:13" s="168" customFormat="1" ht="9" customHeight="1">
      <c r="A6" s="171"/>
      <c r="B6" s="172"/>
    </row>
    <row r="7" spans="1:13" ht="13.5" customHeight="1">
      <c r="A7" s="173"/>
      <c r="B7" s="174"/>
      <c r="C7" s="174"/>
      <c r="D7" s="174"/>
      <c r="E7" s="174"/>
      <c r="F7" s="174"/>
      <c r="G7" s="175"/>
      <c r="H7" s="173"/>
      <c r="I7" s="173"/>
      <c r="J7" s="173"/>
      <c r="K7" s="173"/>
      <c r="L7" s="173"/>
    </row>
    <row r="8" spans="1:13" s="177" customFormat="1" ht="19.5" customHeight="1">
      <c r="A8" s="613" t="s">
        <v>3</v>
      </c>
      <c r="B8" s="614" t="s">
        <v>10</v>
      </c>
      <c r="C8" s="608" t="s">
        <v>145</v>
      </c>
      <c r="D8" s="608"/>
      <c r="E8" s="608" t="s">
        <v>165</v>
      </c>
      <c r="F8" s="608"/>
      <c r="G8" s="609" t="s">
        <v>144</v>
      </c>
      <c r="H8" s="610"/>
      <c r="I8" s="608" t="s">
        <v>169</v>
      </c>
      <c r="J8" s="608"/>
    </row>
    <row r="9" spans="1:13" s="178" customFormat="1" ht="14.25" customHeight="1">
      <c r="A9" s="613"/>
      <c r="B9" s="614"/>
      <c r="C9" s="466" t="s">
        <v>4</v>
      </c>
      <c r="D9" s="466" t="s">
        <v>0</v>
      </c>
      <c r="E9" s="466" t="s">
        <v>4</v>
      </c>
      <c r="F9" s="466" t="s">
        <v>0</v>
      </c>
      <c r="G9" s="466" t="s">
        <v>4</v>
      </c>
      <c r="H9" s="466" t="s">
        <v>0</v>
      </c>
      <c r="I9" s="466" t="s">
        <v>4</v>
      </c>
      <c r="J9" s="466" t="s">
        <v>0</v>
      </c>
    </row>
    <row r="10" spans="1:13" s="178" customFormat="1" ht="14.25" customHeight="1">
      <c r="A10" s="613"/>
      <c r="B10" s="614"/>
      <c r="C10" s="466" t="s">
        <v>5</v>
      </c>
      <c r="D10" s="466" t="s">
        <v>5</v>
      </c>
      <c r="E10" s="466" t="s">
        <v>12</v>
      </c>
      <c r="F10" s="466" t="s">
        <v>9</v>
      </c>
      <c r="G10" s="466" t="s">
        <v>8</v>
      </c>
      <c r="H10" s="466" t="s">
        <v>12</v>
      </c>
      <c r="I10" s="466" t="s">
        <v>8</v>
      </c>
      <c r="J10" s="466" t="s">
        <v>5</v>
      </c>
    </row>
    <row r="11" spans="1:13" s="178" customFormat="1" ht="14.25" customHeight="1">
      <c r="A11" s="613"/>
      <c r="B11" s="614"/>
      <c r="C11" s="467">
        <v>0</v>
      </c>
      <c r="D11" s="467">
        <v>0.58333333333333337</v>
      </c>
      <c r="E11" s="467">
        <v>0.125</v>
      </c>
      <c r="F11" s="467">
        <v>0.125</v>
      </c>
      <c r="G11" s="467">
        <v>0.75</v>
      </c>
      <c r="H11" s="467">
        <v>0.91666666666666663</v>
      </c>
      <c r="I11" s="467">
        <v>0.33333333333333331</v>
      </c>
      <c r="J11" s="467">
        <v>0.83333333333333337</v>
      </c>
    </row>
    <row r="12" spans="1:13" s="178" customFormat="1" ht="17.25">
      <c r="A12" s="532" t="s">
        <v>182</v>
      </c>
      <c r="B12" s="469" t="s">
        <v>210</v>
      </c>
      <c r="C12" s="470">
        <v>45440</v>
      </c>
      <c r="D12" s="470">
        <v>45440</v>
      </c>
      <c r="E12" s="470">
        <v>45079</v>
      </c>
      <c r="F12" s="470">
        <v>45080</v>
      </c>
      <c r="G12" s="470">
        <v>45095</v>
      </c>
      <c r="H12" s="470">
        <v>45100</v>
      </c>
      <c r="I12" s="470">
        <v>45102</v>
      </c>
      <c r="J12" s="470">
        <v>45103</v>
      </c>
    </row>
    <row r="13" spans="1:13" s="178" customFormat="1" ht="17.25">
      <c r="A13" s="532" t="s">
        <v>232</v>
      </c>
      <c r="B13" s="469" t="s">
        <v>224</v>
      </c>
      <c r="C13" s="470">
        <v>45447</v>
      </c>
      <c r="D13" s="470">
        <v>45447</v>
      </c>
      <c r="E13" s="470">
        <v>45086</v>
      </c>
      <c r="F13" s="470">
        <v>45087</v>
      </c>
      <c r="G13" s="470">
        <v>45102</v>
      </c>
      <c r="H13" s="470">
        <v>45107</v>
      </c>
      <c r="I13" s="470">
        <v>45109</v>
      </c>
      <c r="J13" s="470">
        <v>45110</v>
      </c>
    </row>
    <row r="14" spans="1:13" s="178" customFormat="1" ht="17.25">
      <c r="A14" s="532" t="s">
        <v>259</v>
      </c>
      <c r="B14" s="469" t="s">
        <v>262</v>
      </c>
      <c r="C14" s="470">
        <f t="shared" ref="C14:C17" si="0">C13+7</f>
        <v>45454</v>
      </c>
      <c r="D14" s="470">
        <f t="shared" ref="D14:D17" si="1">D13+7</f>
        <v>45454</v>
      </c>
      <c r="E14" s="470">
        <f t="shared" ref="E14:E17" si="2">E13+7</f>
        <v>45093</v>
      </c>
      <c r="F14" s="470">
        <f t="shared" ref="F14:F17" si="3">F13+7</f>
        <v>45094</v>
      </c>
      <c r="G14" s="470">
        <f t="shared" ref="G14:G17" si="4">G13+7</f>
        <v>45109</v>
      </c>
      <c r="H14" s="470">
        <f t="shared" ref="H14:H17" si="5">H13+7</f>
        <v>45114</v>
      </c>
      <c r="I14" s="470">
        <f t="shared" ref="I14:I17" si="6">I13+7</f>
        <v>45116</v>
      </c>
      <c r="J14" s="470">
        <f t="shared" ref="J14:J17" si="7">J13+7</f>
        <v>45117</v>
      </c>
    </row>
    <row r="15" spans="1:13" s="178" customFormat="1" ht="17.25">
      <c r="A15" s="532" t="s">
        <v>260</v>
      </c>
      <c r="B15" s="469" t="s">
        <v>263</v>
      </c>
      <c r="C15" s="470">
        <f t="shared" si="0"/>
        <v>45461</v>
      </c>
      <c r="D15" s="470">
        <f t="shared" si="1"/>
        <v>45461</v>
      </c>
      <c r="E15" s="470">
        <f t="shared" si="2"/>
        <v>45100</v>
      </c>
      <c r="F15" s="470">
        <f t="shared" si="3"/>
        <v>45101</v>
      </c>
      <c r="G15" s="470">
        <f t="shared" si="4"/>
        <v>45116</v>
      </c>
      <c r="H15" s="470">
        <f t="shared" si="5"/>
        <v>45121</v>
      </c>
      <c r="I15" s="470">
        <f t="shared" si="6"/>
        <v>45123</v>
      </c>
      <c r="J15" s="470">
        <f t="shared" si="7"/>
        <v>45124</v>
      </c>
    </row>
    <row r="16" spans="1:13" s="178" customFormat="1" ht="17.25">
      <c r="A16" s="532" t="s">
        <v>261</v>
      </c>
      <c r="B16" s="469" t="s">
        <v>197</v>
      </c>
      <c r="C16" s="470">
        <f t="shared" si="0"/>
        <v>45468</v>
      </c>
      <c r="D16" s="470">
        <f t="shared" si="1"/>
        <v>45468</v>
      </c>
      <c r="E16" s="470">
        <f t="shared" si="2"/>
        <v>45107</v>
      </c>
      <c r="F16" s="470">
        <f t="shared" si="3"/>
        <v>45108</v>
      </c>
      <c r="G16" s="470">
        <f t="shared" si="4"/>
        <v>45123</v>
      </c>
      <c r="H16" s="470">
        <f t="shared" si="5"/>
        <v>45128</v>
      </c>
      <c r="I16" s="470">
        <f t="shared" si="6"/>
        <v>45130</v>
      </c>
      <c r="J16" s="470">
        <f t="shared" si="7"/>
        <v>45131</v>
      </c>
    </row>
    <row r="17" spans="1:14" s="178" customFormat="1" ht="17.25">
      <c r="A17" s="532" t="s">
        <v>231</v>
      </c>
      <c r="B17" s="469" t="s">
        <v>264</v>
      </c>
      <c r="C17" s="470">
        <f t="shared" si="0"/>
        <v>45475</v>
      </c>
      <c r="D17" s="470">
        <f t="shared" si="1"/>
        <v>45475</v>
      </c>
      <c r="E17" s="470">
        <f t="shared" si="2"/>
        <v>45114</v>
      </c>
      <c r="F17" s="470">
        <f t="shared" si="3"/>
        <v>45115</v>
      </c>
      <c r="G17" s="470">
        <f t="shared" si="4"/>
        <v>45130</v>
      </c>
      <c r="H17" s="470">
        <f t="shared" si="5"/>
        <v>45135</v>
      </c>
      <c r="I17" s="470">
        <f t="shared" si="6"/>
        <v>45137</v>
      </c>
      <c r="J17" s="470">
        <f t="shared" si="7"/>
        <v>45138</v>
      </c>
    </row>
    <row r="18" spans="1:14" s="165" customFormat="1" ht="18.75" customHeight="1" thickBot="1">
      <c r="K18" s="178"/>
      <c r="L18" s="178"/>
      <c r="N18" s="471"/>
    </row>
    <row r="19" spans="1:14" s="165" customFormat="1" ht="18.75" customHeight="1" thickTop="1">
      <c r="A19" s="473"/>
      <c r="B19" s="474"/>
      <c r="C19" s="472"/>
      <c r="D19" s="472"/>
      <c r="E19" s="472"/>
      <c r="F19" s="472"/>
      <c r="G19" s="472"/>
      <c r="H19" s="472"/>
      <c r="I19" s="472"/>
      <c r="J19" s="472"/>
      <c r="K19" s="178"/>
      <c r="L19" s="178"/>
      <c r="N19" s="471"/>
    </row>
    <row r="20" spans="1:14" ht="13.5" customHeight="1">
      <c r="A20" s="181" t="s">
        <v>28</v>
      </c>
      <c r="B20" s="460"/>
      <c r="C20" s="461"/>
      <c r="D20" s="461"/>
      <c r="E20" s="461"/>
      <c r="F20" s="461"/>
      <c r="G20" s="461"/>
      <c r="H20" s="461"/>
      <c r="I20" s="461"/>
      <c r="J20" s="461"/>
      <c r="K20" s="461"/>
      <c r="L20" s="461"/>
    </row>
    <row r="21" spans="1:14" ht="13.5" customHeight="1">
      <c r="A21" s="184" t="s">
        <v>147</v>
      </c>
      <c r="B21" s="185"/>
      <c r="C21" s="186"/>
      <c r="D21" s="187"/>
      <c r="E21" s="187"/>
      <c r="F21" s="187"/>
      <c r="G21" s="174"/>
      <c r="H21" s="174"/>
      <c r="I21" s="174"/>
      <c r="J21" s="174"/>
      <c r="K21" s="174"/>
      <c r="L21" s="174"/>
    </row>
    <row r="22" spans="1:14" s="177" customFormat="1" ht="19.5" customHeight="1">
      <c r="A22" s="184" t="s">
        <v>148</v>
      </c>
      <c r="B22" s="185"/>
      <c r="C22" s="187"/>
      <c r="D22" s="187"/>
      <c r="E22" s="187"/>
      <c r="F22" s="187"/>
      <c r="G22" s="174"/>
      <c r="H22" s="174"/>
      <c r="I22" s="174"/>
      <c r="J22" s="174"/>
      <c r="K22" s="174"/>
      <c r="L22" s="174"/>
    </row>
    <row r="23" spans="1:14" s="178" customFormat="1" ht="14.25" customHeight="1"/>
    <row r="24" spans="1:14" s="178" customFormat="1" ht="20.100000000000001" customHeight="1">
      <c r="A24" s="188" t="s">
        <v>26</v>
      </c>
      <c r="B24" s="185"/>
      <c r="C24" s="187"/>
      <c r="D24" s="187"/>
      <c r="E24" s="187"/>
      <c r="F24" s="187"/>
      <c r="G24" s="174"/>
      <c r="H24" s="174"/>
      <c r="I24" s="174"/>
      <c r="J24" s="174"/>
      <c r="K24" s="174"/>
      <c r="L24" s="174"/>
    </row>
    <row r="25" spans="1:14" s="178" customFormat="1" ht="20.100000000000001" customHeight="1">
      <c r="A25" s="190" t="s">
        <v>111</v>
      </c>
      <c r="B25" s="191"/>
      <c r="C25" s="189"/>
      <c r="D25" s="189"/>
      <c r="E25" s="189"/>
      <c r="F25" s="189"/>
      <c r="I25" s="190" t="s">
        <v>272</v>
      </c>
      <c r="J25" s="189"/>
      <c r="K25" s="189"/>
      <c r="L25" s="189"/>
    </row>
    <row r="26" spans="1:14" s="165" customFormat="1" ht="20.100000000000001" customHeight="1">
      <c r="A26" s="190" t="s">
        <v>146</v>
      </c>
      <c r="B26" s="191"/>
      <c r="C26" s="189"/>
      <c r="D26" s="189"/>
      <c r="E26" s="189"/>
      <c r="F26" s="189"/>
      <c r="I26" s="190" t="s">
        <v>271</v>
      </c>
      <c r="J26" s="189"/>
      <c r="K26" s="189"/>
      <c r="L26" s="189"/>
    </row>
    <row r="27" spans="1:14" s="165" customFormat="1" ht="20.100000000000001" customHeight="1">
      <c r="A27" s="190" t="s">
        <v>43</v>
      </c>
      <c r="B27" s="191"/>
      <c r="C27" s="189"/>
      <c r="D27" s="189"/>
      <c r="E27" s="189"/>
      <c r="F27" s="189"/>
      <c r="I27" s="190" t="s">
        <v>273</v>
      </c>
      <c r="J27" s="189"/>
      <c r="K27" s="189"/>
      <c r="L27" s="189"/>
    </row>
    <row r="28" spans="1:14" s="165" customFormat="1" ht="18.75" customHeight="1">
      <c r="A28" s="190" t="s">
        <v>17</v>
      </c>
      <c r="B28" s="191"/>
      <c r="C28" s="189"/>
      <c r="D28" s="189"/>
      <c r="E28" s="189"/>
      <c r="F28" s="189"/>
      <c r="G28" s="190"/>
      <c r="H28" s="189"/>
      <c r="I28" s="189"/>
      <c r="J28" s="189"/>
      <c r="K28" s="189"/>
      <c r="L28" s="189"/>
    </row>
    <row r="29" spans="1:14" s="165" customFormat="1" ht="18.75" customHeight="1">
      <c r="A29" s="174"/>
      <c r="B29" s="192"/>
      <c r="C29" s="174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4" s="165" customFormat="1" ht="18.75" customHeight="1">
      <c r="A30" s="193" t="s">
        <v>2</v>
      </c>
      <c r="B30" s="194"/>
      <c r="C30" s="195"/>
      <c r="D30" s="195"/>
      <c r="E30" s="195"/>
      <c r="F30" s="195"/>
      <c r="G30" s="196"/>
      <c r="H30" s="196"/>
      <c r="I30" s="196"/>
      <c r="J30" s="196"/>
      <c r="K30" s="196"/>
      <c r="L30" s="196"/>
    </row>
    <row r="31" spans="1:14" ht="21">
      <c r="A31" s="197" t="s">
        <v>35</v>
      </c>
      <c r="B31" s="194"/>
      <c r="C31" s="195"/>
      <c r="D31" s="195"/>
      <c r="E31" s="195"/>
      <c r="F31" s="195"/>
      <c r="G31" s="198"/>
      <c r="H31" s="198"/>
      <c r="I31" s="198"/>
      <c r="J31" s="198"/>
      <c r="K31" s="198"/>
      <c r="L31" s="198"/>
    </row>
    <row r="32" spans="1:14" ht="17.25">
      <c r="A32" s="199" t="str">
        <f>'[2]MENU '!A33:M33</f>
        <v>ADDRESS : SU17 TOWER - 05 HO BIEU CHANH STREET, 11 WARD, PHU NHUAN DISTRICT, HO CHI MINH CITY, VIETNAM</v>
      </c>
      <c r="B32" s="200"/>
      <c r="C32" s="201"/>
      <c r="D32" s="201"/>
      <c r="E32" s="201"/>
      <c r="F32" s="201"/>
      <c r="G32" s="202"/>
      <c r="H32" s="202"/>
      <c r="I32" s="202"/>
      <c r="J32" s="202"/>
      <c r="K32" s="202"/>
      <c r="L32" s="202"/>
    </row>
    <row r="33" spans="1:12" ht="17.25">
      <c r="A33" s="199" t="str">
        <f>'[2]MENU '!A34:M34</f>
        <v xml:space="preserve">TEL : 84.8.38290000          FAX : 84.8. 39307268 </v>
      </c>
      <c r="B33" s="203"/>
      <c r="C33" s="204"/>
      <c r="D33" s="204"/>
      <c r="E33" s="204"/>
      <c r="F33" s="204"/>
      <c r="G33" s="174"/>
      <c r="H33" s="174"/>
      <c r="I33" s="174"/>
      <c r="J33" s="174"/>
      <c r="K33" s="174"/>
      <c r="L33" s="174"/>
    </row>
    <row r="34" spans="1:12" ht="17.25">
      <c r="A34" s="199" t="str">
        <f>'[2]MENU '!A35:M35</f>
        <v>EMAIL : SGN.ATD.CUS@COSCON.COM</v>
      </c>
      <c r="B34" s="192"/>
      <c r="C34" s="174"/>
      <c r="D34" s="174"/>
      <c r="E34" s="174"/>
      <c r="F34" s="174"/>
      <c r="G34" s="174"/>
      <c r="H34" s="174"/>
      <c r="I34" s="174"/>
      <c r="J34" s="174"/>
      <c r="K34" s="174"/>
      <c r="L34" s="174"/>
    </row>
    <row r="35" spans="1:12" ht="16.5">
      <c r="A35" s="476"/>
    </row>
  </sheetData>
  <mergeCells count="8">
    <mergeCell ref="I8:J8"/>
    <mergeCell ref="G8:H8"/>
    <mergeCell ref="A2:G2"/>
    <mergeCell ref="A3:G3"/>
    <mergeCell ref="A8:A11"/>
    <mergeCell ref="B8:B11"/>
    <mergeCell ref="C8:D8"/>
    <mergeCell ref="E8:F8"/>
  </mergeCells>
  <hyperlinks>
    <hyperlink ref="A5" location="'MENU '!A1" display="BACK TO MENU" xr:uid="{00000000-0004-0000-0200-000000000000}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 tint="0.39997558519241921"/>
  </sheetPr>
  <dimension ref="A2:L36"/>
  <sheetViews>
    <sheetView showGridLines="0" zoomScaleNormal="100" zoomScaleSheetLayoutView="100" workbookViewId="0">
      <selection activeCell="C20" sqref="C20"/>
    </sheetView>
  </sheetViews>
  <sheetFormatPr defaultColWidth="9" defaultRowHeight="15"/>
  <cols>
    <col min="1" max="1" width="34.375" style="176" customWidth="1"/>
    <col min="2" max="2" width="13.875" style="176" customWidth="1"/>
    <col min="3" max="4" width="14.125" style="176" customWidth="1"/>
    <col min="5" max="9" width="12.125" style="176" customWidth="1"/>
    <col min="10" max="10" width="17.875" style="176" customWidth="1"/>
    <col min="11" max="11" width="9.125" style="176" bestFit="1" customWidth="1"/>
    <col min="12" max="12" width="12.5" style="176" bestFit="1" customWidth="1"/>
    <col min="13" max="16384" width="9" style="176"/>
  </cols>
  <sheetData>
    <row r="2" spans="1:12" s="165" customFormat="1" ht="32.25" customHeight="1">
      <c r="A2" s="611" t="s">
        <v>1</v>
      </c>
      <c r="B2" s="611"/>
      <c r="C2" s="611"/>
      <c r="D2" s="611"/>
      <c r="E2" s="611"/>
      <c r="F2" s="611"/>
      <c r="G2" s="611"/>
      <c r="H2" s="517"/>
      <c r="I2" s="517"/>
      <c r="J2" s="517"/>
    </row>
    <row r="3" spans="1:12" s="166" customFormat="1" ht="29.25">
      <c r="A3" s="612" t="s">
        <v>40</v>
      </c>
      <c r="B3" s="612"/>
      <c r="C3" s="612"/>
      <c r="D3" s="612"/>
      <c r="E3" s="612"/>
      <c r="F3" s="612"/>
      <c r="G3" s="612"/>
      <c r="H3" s="612"/>
      <c r="I3" s="518"/>
      <c r="J3" s="518"/>
      <c r="K3" s="518"/>
    </row>
    <row r="4" spans="1:12" s="168" customFormat="1" ht="15" customHeight="1">
      <c r="A4" s="167"/>
      <c r="B4" s="167"/>
      <c r="C4" s="167"/>
    </row>
    <row r="5" spans="1:12" s="168" customFormat="1" ht="18">
      <c r="A5" s="458" t="s">
        <v>19</v>
      </c>
      <c r="B5" s="167"/>
      <c r="C5" s="167"/>
      <c r="H5" s="169"/>
      <c r="I5" s="200" t="s">
        <v>54</v>
      </c>
      <c r="J5" s="205">
        <v>45422</v>
      </c>
    </row>
    <row r="6" spans="1:12" s="168" customFormat="1" ht="9" customHeight="1">
      <c r="A6" s="171"/>
      <c r="B6" s="172"/>
    </row>
    <row r="7" spans="1:12" ht="13.5" customHeight="1">
      <c r="A7" s="173"/>
      <c r="B7" s="174"/>
      <c r="C7" s="174"/>
      <c r="D7" s="174"/>
      <c r="E7" s="174"/>
      <c r="F7" s="174"/>
      <c r="G7" s="175"/>
      <c r="H7" s="173"/>
      <c r="I7" s="173"/>
      <c r="J7" s="174"/>
    </row>
    <row r="8" spans="1:12" s="177" customFormat="1" ht="19.5" customHeight="1">
      <c r="A8" s="613" t="s">
        <v>3</v>
      </c>
      <c r="B8" s="614" t="s">
        <v>10</v>
      </c>
      <c r="C8" s="608" t="s">
        <v>120</v>
      </c>
      <c r="D8" s="608"/>
      <c r="E8" s="608" t="s">
        <v>22</v>
      </c>
      <c r="F8" s="608"/>
      <c r="G8" s="608" t="s">
        <v>41</v>
      </c>
      <c r="H8" s="608"/>
      <c r="I8" s="608" t="s">
        <v>21</v>
      </c>
      <c r="J8" s="608"/>
    </row>
    <row r="9" spans="1:12" s="178" customFormat="1" ht="14.25" customHeight="1">
      <c r="A9" s="613"/>
      <c r="B9" s="614"/>
      <c r="C9" s="466" t="s">
        <v>4</v>
      </c>
      <c r="D9" s="466" t="s">
        <v>0</v>
      </c>
      <c r="E9" s="466" t="s">
        <v>4</v>
      </c>
      <c r="F9" s="466" t="s">
        <v>0</v>
      </c>
      <c r="G9" s="466" t="s">
        <v>4</v>
      </c>
      <c r="H9" s="466" t="s">
        <v>0</v>
      </c>
      <c r="I9" s="466" t="s">
        <v>4</v>
      </c>
      <c r="J9" s="466" t="s">
        <v>0</v>
      </c>
    </row>
    <row r="10" spans="1:12" s="178" customFormat="1" ht="14.25" customHeight="1">
      <c r="A10" s="613"/>
      <c r="B10" s="614"/>
      <c r="C10" s="466" t="s">
        <v>12</v>
      </c>
      <c r="D10" s="466" t="s">
        <v>9</v>
      </c>
      <c r="E10" s="466" t="s">
        <v>6</v>
      </c>
      <c r="F10" s="466" t="s">
        <v>181</v>
      </c>
      <c r="G10" s="466" t="s">
        <v>7</v>
      </c>
      <c r="H10" s="466" t="s">
        <v>181</v>
      </c>
      <c r="I10" s="466" t="s">
        <v>7</v>
      </c>
      <c r="J10" s="466" t="s">
        <v>8</v>
      </c>
    </row>
    <row r="11" spans="1:12" s="178" customFormat="1" ht="14.25" customHeight="1">
      <c r="A11" s="613"/>
      <c r="B11" s="614"/>
      <c r="C11" s="467">
        <v>0.5</v>
      </c>
      <c r="D11" s="467">
        <v>0.75</v>
      </c>
      <c r="E11" s="467">
        <v>0.70833333333333337</v>
      </c>
      <c r="F11" s="467">
        <v>0.95833333333333337</v>
      </c>
      <c r="G11" s="467">
        <v>0.75</v>
      </c>
      <c r="H11" s="467">
        <v>0.16666666666666666</v>
      </c>
      <c r="I11" s="467">
        <v>0.75</v>
      </c>
      <c r="J11" s="467">
        <v>0.16666666666666666</v>
      </c>
    </row>
    <row r="12" spans="1:12" s="165" customFormat="1" ht="18.75" customHeight="1">
      <c r="A12" s="468" t="s">
        <v>227</v>
      </c>
      <c r="B12" s="469" t="s">
        <v>229</v>
      </c>
      <c r="C12" s="470">
        <v>45437</v>
      </c>
      <c r="D12" s="470">
        <v>45438</v>
      </c>
      <c r="E12" s="470">
        <v>45076</v>
      </c>
      <c r="F12" s="470">
        <v>45077</v>
      </c>
      <c r="G12" s="470">
        <v>45092</v>
      </c>
      <c r="H12" s="470">
        <v>45098</v>
      </c>
      <c r="I12" s="470">
        <v>45099</v>
      </c>
      <c r="J12" s="470">
        <v>45102</v>
      </c>
      <c r="L12" s="471"/>
    </row>
    <row r="13" spans="1:12" s="165" customFormat="1" ht="18.75" customHeight="1">
      <c r="A13" s="468" t="s">
        <v>228</v>
      </c>
      <c r="B13" s="469" t="s">
        <v>230</v>
      </c>
      <c r="C13" s="470">
        <v>45445</v>
      </c>
      <c r="D13" s="470">
        <v>45446</v>
      </c>
      <c r="E13" s="470">
        <v>45084</v>
      </c>
      <c r="F13" s="470">
        <v>45085</v>
      </c>
      <c r="G13" s="470">
        <v>45100</v>
      </c>
      <c r="H13" s="470">
        <v>45106</v>
      </c>
      <c r="I13" s="470">
        <v>45107</v>
      </c>
      <c r="J13" s="470">
        <v>45110</v>
      </c>
      <c r="L13" s="471"/>
    </row>
    <row r="14" spans="1:12" s="165" customFormat="1" ht="18.75" customHeight="1">
      <c r="A14" s="468" t="s">
        <v>275</v>
      </c>
      <c r="B14" s="469" t="s">
        <v>279</v>
      </c>
      <c r="C14" s="470">
        <f t="shared" ref="C14:J14" si="0">C13+7</f>
        <v>45452</v>
      </c>
      <c r="D14" s="470">
        <f t="shared" si="0"/>
        <v>45453</v>
      </c>
      <c r="E14" s="470">
        <f t="shared" si="0"/>
        <v>45091</v>
      </c>
      <c r="F14" s="470">
        <f t="shared" si="0"/>
        <v>45092</v>
      </c>
      <c r="G14" s="470">
        <f t="shared" si="0"/>
        <v>45107</v>
      </c>
      <c r="H14" s="470">
        <f t="shared" si="0"/>
        <v>45113</v>
      </c>
      <c r="I14" s="470">
        <f t="shared" si="0"/>
        <v>45114</v>
      </c>
      <c r="J14" s="470">
        <f t="shared" si="0"/>
        <v>45117</v>
      </c>
      <c r="L14" s="471"/>
    </row>
    <row r="15" spans="1:12" s="165" customFormat="1" ht="18.75" customHeight="1">
      <c r="A15" s="468" t="s">
        <v>276</v>
      </c>
      <c r="B15" s="469" t="s">
        <v>280</v>
      </c>
      <c r="C15" s="615" t="s">
        <v>141</v>
      </c>
      <c r="D15" s="616"/>
      <c r="E15" s="616"/>
      <c r="F15" s="616"/>
      <c r="G15" s="616"/>
      <c r="H15" s="616"/>
      <c r="I15" s="616"/>
      <c r="J15" s="617"/>
      <c r="L15" s="471"/>
    </row>
    <row r="16" spans="1:12" s="165" customFormat="1" ht="18.75" customHeight="1">
      <c r="A16" s="468" t="s">
        <v>276</v>
      </c>
      <c r="B16" s="469" t="s">
        <v>281</v>
      </c>
      <c r="C16" s="470">
        <v>45466</v>
      </c>
      <c r="D16" s="470">
        <v>45467</v>
      </c>
      <c r="E16" s="470">
        <v>45105</v>
      </c>
      <c r="F16" s="470">
        <v>45106</v>
      </c>
      <c r="G16" s="470">
        <v>45121</v>
      </c>
      <c r="H16" s="470">
        <v>45127</v>
      </c>
      <c r="I16" s="470">
        <v>45128</v>
      </c>
      <c r="J16" s="470">
        <v>45131</v>
      </c>
      <c r="L16" s="471"/>
    </row>
    <row r="17" spans="1:12" s="165" customFormat="1" ht="18.75" customHeight="1">
      <c r="A17" s="468" t="s">
        <v>277</v>
      </c>
      <c r="B17" s="469" t="s">
        <v>282</v>
      </c>
      <c r="C17" s="470">
        <v>45473</v>
      </c>
      <c r="D17" s="470">
        <v>45474</v>
      </c>
      <c r="E17" s="470">
        <v>45112</v>
      </c>
      <c r="F17" s="470">
        <v>45113</v>
      </c>
      <c r="G17" s="470">
        <v>45128</v>
      </c>
      <c r="H17" s="470">
        <v>45134</v>
      </c>
      <c r="I17" s="470">
        <v>45135</v>
      </c>
      <c r="J17" s="470">
        <v>45138</v>
      </c>
      <c r="L17" s="471"/>
    </row>
    <row r="18" spans="1:12" s="165" customFormat="1" ht="18.75" customHeight="1">
      <c r="A18" s="468" t="s">
        <v>278</v>
      </c>
      <c r="B18" s="469" t="s">
        <v>283</v>
      </c>
      <c r="C18" s="470">
        <v>45480</v>
      </c>
      <c r="D18" s="470">
        <v>45481</v>
      </c>
      <c r="E18" s="470">
        <v>45119</v>
      </c>
      <c r="F18" s="470">
        <v>45120</v>
      </c>
      <c r="G18" s="470">
        <v>45135</v>
      </c>
      <c r="H18" s="470">
        <v>45141</v>
      </c>
      <c r="I18" s="470">
        <v>45142</v>
      </c>
      <c r="J18" s="470">
        <v>45145</v>
      </c>
      <c r="L18" s="471"/>
    </row>
    <row r="19" spans="1:12" s="165" customFormat="1" ht="18.75" customHeight="1" thickBot="1">
      <c r="A19" s="515"/>
      <c r="B19" s="474"/>
      <c r="C19" s="472"/>
      <c r="D19" s="472"/>
      <c r="E19" s="472"/>
      <c r="F19" s="472"/>
      <c r="G19" s="472"/>
      <c r="H19" s="472"/>
      <c r="I19" s="472"/>
      <c r="J19" s="472"/>
      <c r="L19" s="471"/>
    </row>
    <row r="20" spans="1:12" ht="13.5" customHeight="1" thickTop="1">
      <c r="A20" s="473"/>
      <c r="B20" s="475"/>
      <c r="C20" s="472"/>
      <c r="D20" s="472"/>
      <c r="E20" s="472"/>
      <c r="F20" s="472"/>
      <c r="G20" s="472"/>
      <c r="H20" s="472"/>
      <c r="I20" s="461"/>
      <c r="J20" s="461"/>
    </row>
    <row r="21" spans="1:12" ht="13.5" customHeight="1">
      <c r="A21" s="181" t="s">
        <v>28</v>
      </c>
      <c r="B21" s="460"/>
      <c r="C21" s="461"/>
      <c r="D21" s="461"/>
      <c r="E21" s="461"/>
      <c r="F21" s="461"/>
      <c r="G21" s="461"/>
      <c r="H21" s="461"/>
      <c r="I21" s="174"/>
      <c r="J21" s="174"/>
    </row>
    <row r="22" spans="1:12" ht="13.5" customHeight="1">
      <c r="A22" s="184" t="s">
        <v>72</v>
      </c>
      <c r="B22" s="185"/>
      <c r="C22" s="186"/>
      <c r="D22" s="187"/>
      <c r="E22" s="187"/>
      <c r="F22" s="187"/>
      <c r="G22" s="174"/>
      <c r="H22" s="174"/>
      <c r="I22" s="174"/>
      <c r="J22" s="174"/>
    </row>
    <row r="23" spans="1:12" s="177" customFormat="1" ht="15.75">
      <c r="A23" s="184" t="s">
        <v>73</v>
      </c>
      <c r="B23" s="185"/>
      <c r="C23" s="187"/>
      <c r="D23" s="187"/>
      <c r="F23" s="187"/>
      <c r="G23" s="174"/>
      <c r="H23" s="174"/>
      <c r="I23" s="178"/>
      <c r="J23" s="174"/>
    </row>
    <row r="24" spans="1:12" s="178" customFormat="1" ht="14.25" customHeight="1">
      <c r="E24" s="187"/>
      <c r="I24" s="174"/>
      <c r="J24" s="189"/>
    </row>
    <row r="25" spans="1:12" s="178" customFormat="1" ht="20.100000000000001" customHeight="1">
      <c r="A25" s="188" t="s">
        <v>26</v>
      </c>
      <c r="B25" s="185"/>
      <c r="C25" s="187"/>
      <c r="D25" s="187"/>
      <c r="E25" s="187"/>
      <c r="F25" s="187"/>
      <c r="G25" s="174"/>
      <c r="H25" s="174"/>
      <c r="J25" s="189"/>
    </row>
    <row r="26" spans="1:12" s="178" customFormat="1" ht="20.100000000000001" customHeight="1">
      <c r="A26" s="190" t="s">
        <v>111</v>
      </c>
      <c r="B26" s="191"/>
      <c r="C26" s="189"/>
      <c r="D26" s="189"/>
      <c r="E26" s="189"/>
      <c r="F26" s="189"/>
      <c r="G26" s="190"/>
      <c r="H26" s="190" t="s">
        <v>270</v>
      </c>
      <c r="J26" s="189"/>
    </row>
    <row r="27" spans="1:12" s="165" customFormat="1" ht="20.100000000000001" customHeight="1">
      <c r="A27" s="190" t="s">
        <v>143</v>
      </c>
      <c r="B27" s="191"/>
      <c r="C27" s="189"/>
      <c r="D27" s="189"/>
      <c r="E27" s="189"/>
      <c r="F27" s="189"/>
      <c r="G27" s="190"/>
      <c r="H27" s="190" t="s">
        <v>274</v>
      </c>
      <c r="J27" s="189"/>
    </row>
    <row r="28" spans="1:12" s="165" customFormat="1" ht="20.100000000000001" customHeight="1">
      <c r="A28" s="190" t="s">
        <v>43</v>
      </c>
      <c r="B28" s="191"/>
      <c r="C28" s="189"/>
      <c r="D28" s="189"/>
      <c r="E28" s="189"/>
      <c r="F28" s="189"/>
      <c r="G28" s="190"/>
      <c r="H28" s="190" t="s">
        <v>178</v>
      </c>
      <c r="J28" s="174"/>
    </row>
    <row r="29" spans="1:12" s="165" customFormat="1" ht="18.75" customHeight="1">
      <c r="A29" s="190" t="s">
        <v>17</v>
      </c>
      <c r="B29" s="191"/>
      <c r="C29" s="189"/>
      <c r="D29" s="189"/>
      <c r="E29" s="189"/>
      <c r="F29" s="189"/>
      <c r="G29" s="190"/>
      <c r="H29" s="189"/>
      <c r="I29" s="190"/>
      <c r="J29" s="174"/>
    </row>
    <row r="30" spans="1:12" s="165" customFormat="1" ht="18.75" customHeight="1">
      <c r="A30" s="174"/>
      <c r="B30" s="192"/>
      <c r="C30" s="174"/>
      <c r="D30" s="174"/>
      <c r="E30" s="174"/>
      <c r="F30" s="174"/>
      <c r="G30" s="174"/>
      <c r="H30" s="174"/>
      <c r="I30" s="174"/>
      <c r="J30" s="174"/>
    </row>
    <row r="31" spans="1:12" s="165" customFormat="1" ht="18.75" customHeight="1">
      <c r="A31" s="193" t="s">
        <v>2</v>
      </c>
      <c r="B31" s="194"/>
      <c r="C31" s="195"/>
      <c r="D31" s="195"/>
      <c r="E31" s="195"/>
      <c r="F31" s="195"/>
      <c r="G31" s="196"/>
      <c r="H31" s="196"/>
      <c r="I31" s="174"/>
      <c r="J31" s="174"/>
    </row>
    <row r="32" spans="1:12" ht="21">
      <c r="A32" s="197" t="s">
        <v>35</v>
      </c>
      <c r="B32" s="194"/>
      <c r="C32" s="195"/>
      <c r="D32" s="195"/>
      <c r="E32" s="195"/>
      <c r="F32" s="195"/>
      <c r="G32" s="198"/>
      <c r="H32" s="198"/>
      <c r="I32" s="174"/>
      <c r="J32" s="174"/>
    </row>
    <row r="33" spans="1:10" ht="17.25">
      <c r="A33" s="199" t="str">
        <f>'[2]MENU '!A33:M33</f>
        <v>ADDRESS : SU17 TOWER - 05 HO BIEU CHANH STREET, 11 WARD, PHU NHUAN DISTRICT, HO CHI MINH CITY, VIETNAM</v>
      </c>
      <c r="B33" s="200"/>
      <c r="C33" s="201"/>
      <c r="D33" s="201"/>
      <c r="E33" s="201"/>
      <c r="F33" s="201"/>
      <c r="G33" s="202"/>
      <c r="H33" s="202"/>
      <c r="I33" s="174"/>
      <c r="J33" s="174"/>
    </row>
    <row r="34" spans="1:10" ht="17.25">
      <c r="A34" s="199" t="str">
        <f>'[2]MENU '!A34:M34</f>
        <v xml:space="preserve">TEL : 84.8.38290000          FAX : 84.8. 39307268 </v>
      </c>
      <c r="B34" s="203"/>
      <c r="C34" s="204"/>
      <c r="D34" s="204"/>
      <c r="E34" s="204"/>
      <c r="F34" s="204"/>
      <c r="G34" s="174"/>
      <c r="H34" s="174"/>
      <c r="I34" s="174"/>
    </row>
    <row r="35" spans="1:10" ht="17.25">
      <c r="A35" s="199" t="str">
        <f>'[2]MENU '!A35:M35</f>
        <v>EMAIL : SGN.ATD.CUS@COSCON.COM</v>
      </c>
      <c r="B35" s="192"/>
      <c r="C35" s="174"/>
      <c r="D35" s="174"/>
      <c r="E35" s="174"/>
      <c r="F35" s="174"/>
      <c r="G35" s="174"/>
      <c r="H35" s="174"/>
    </row>
    <row r="36" spans="1:10" ht="16.5">
      <c r="A36" s="476"/>
    </row>
  </sheetData>
  <mergeCells count="9">
    <mergeCell ref="C15:J15"/>
    <mergeCell ref="I8:J8"/>
    <mergeCell ref="A2:G2"/>
    <mergeCell ref="A3:H3"/>
    <mergeCell ref="A8:A11"/>
    <mergeCell ref="B8:B11"/>
    <mergeCell ref="C8:D8"/>
    <mergeCell ref="E8:F8"/>
    <mergeCell ref="G8:H8"/>
  </mergeCells>
  <phoneticPr fontId="30" type="noConversion"/>
  <hyperlinks>
    <hyperlink ref="A5" location="'MENU '!A1" display="BACK TO MENU" xr:uid="{00000000-0004-0000-0300-000000000000}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CFC2FE"/>
    <pageSetUpPr fitToPage="1"/>
  </sheetPr>
  <dimension ref="A2:U31"/>
  <sheetViews>
    <sheetView showGridLines="0" showRowColHeaders="0" zoomScale="115" zoomScaleNormal="115" zoomScaleSheetLayoutView="110" workbookViewId="0">
      <selection activeCell="E21" sqref="E21"/>
    </sheetView>
  </sheetViews>
  <sheetFormatPr defaultColWidth="9" defaultRowHeight="15"/>
  <cols>
    <col min="1" max="1" width="33.5" style="174" customWidth="1"/>
    <col min="2" max="2" width="12.875" style="175" customWidth="1"/>
    <col min="3" max="6" width="9.75" style="174" customWidth="1"/>
    <col min="7" max="10" width="9.75" style="174" hidden="1" customWidth="1"/>
    <col min="11" max="18" width="9.75" style="174" customWidth="1"/>
    <col min="19" max="19" width="9.75" style="175" customWidth="1"/>
    <col min="20" max="20" width="9.75" style="174" customWidth="1"/>
    <col min="21" max="16384" width="9" style="174"/>
  </cols>
  <sheetData>
    <row r="2" spans="1:21" s="206" customFormat="1" ht="44.1" customHeight="1">
      <c r="A2" s="597" t="s">
        <v>60</v>
      </c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225"/>
    </row>
    <row r="3" spans="1:21" s="207" customFormat="1" ht="30" customHeight="1">
      <c r="A3" s="599" t="s">
        <v>39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</row>
    <row r="4" spans="1:21" s="207" customFormat="1" ht="23.1" customHeight="1">
      <c r="A4" s="619" t="s">
        <v>66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  <c r="S4" s="620"/>
      <c r="T4" s="620"/>
    </row>
    <row r="5" spans="1:21" s="210" customFormat="1" ht="17.10000000000000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28"/>
    </row>
    <row r="6" spans="1:21" s="206" customFormat="1" ht="17.100000000000001" customHeight="1">
      <c r="A6" s="229" t="s">
        <v>19</v>
      </c>
      <c r="B6" s="230"/>
      <c r="C6" s="183"/>
      <c r="D6" s="231"/>
      <c r="E6" s="183"/>
      <c r="F6" s="183"/>
      <c r="G6" s="183"/>
      <c r="H6" s="183"/>
      <c r="I6" s="183"/>
      <c r="J6" s="183"/>
      <c r="K6" s="183"/>
      <c r="L6" s="183"/>
      <c r="M6" s="183"/>
      <c r="N6" s="183"/>
      <c r="R6" s="491" t="s">
        <v>54</v>
      </c>
      <c r="S6" s="631">
        <f ca="1">TODAY()</f>
        <v>45435</v>
      </c>
      <c r="T6" s="631"/>
    </row>
    <row r="7" spans="1:21" s="206" customFormat="1" ht="17.100000000000001" customHeight="1" thickBot="1">
      <c r="A7" s="235"/>
      <c r="B7" s="230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</row>
    <row r="8" spans="1:21" s="177" customFormat="1" ht="60" customHeight="1" thickTop="1">
      <c r="A8" s="623" t="s">
        <v>3</v>
      </c>
      <c r="B8" s="627" t="s">
        <v>10</v>
      </c>
      <c r="C8" s="629" t="s">
        <v>119</v>
      </c>
      <c r="D8" s="630"/>
      <c r="E8" s="625" t="s">
        <v>91</v>
      </c>
      <c r="F8" s="626"/>
      <c r="G8" s="625" t="s">
        <v>92</v>
      </c>
      <c r="H8" s="626"/>
      <c r="I8" s="625" t="s">
        <v>93</v>
      </c>
      <c r="J8" s="626"/>
      <c r="K8" s="629" t="s">
        <v>38</v>
      </c>
      <c r="L8" s="630"/>
      <c r="M8" s="629" t="s">
        <v>58</v>
      </c>
      <c r="N8" s="630"/>
      <c r="O8" s="630" t="s">
        <v>14</v>
      </c>
      <c r="P8" s="630"/>
      <c r="Q8" s="630" t="s">
        <v>13</v>
      </c>
      <c r="R8" s="630"/>
      <c r="S8" s="621" t="s">
        <v>47</v>
      </c>
      <c r="T8" s="622"/>
    </row>
    <row r="9" spans="1:21" s="177" customFormat="1" ht="15.95" customHeight="1">
      <c r="A9" s="624"/>
      <c r="B9" s="628"/>
      <c r="C9" s="236" t="s">
        <v>4</v>
      </c>
      <c r="D9" s="236" t="s">
        <v>0</v>
      </c>
      <c r="E9" s="237" t="s">
        <v>4</v>
      </c>
      <c r="F9" s="237" t="s">
        <v>0</v>
      </c>
      <c r="G9" s="237" t="s">
        <v>4</v>
      </c>
      <c r="H9" s="237" t="s">
        <v>0</v>
      </c>
      <c r="I9" s="237" t="s">
        <v>4</v>
      </c>
      <c r="J9" s="237" t="s">
        <v>0</v>
      </c>
      <c r="K9" s="237" t="s">
        <v>4</v>
      </c>
      <c r="L9" s="237" t="s">
        <v>0</v>
      </c>
      <c r="M9" s="237" t="s">
        <v>4</v>
      </c>
      <c r="N9" s="237" t="s">
        <v>0</v>
      </c>
      <c r="O9" s="237" t="s">
        <v>4</v>
      </c>
      <c r="P9" s="237" t="s">
        <v>0</v>
      </c>
      <c r="Q9" s="237" t="s">
        <v>4</v>
      </c>
      <c r="R9" s="237" t="s">
        <v>0</v>
      </c>
      <c r="S9" s="256" t="s">
        <v>4</v>
      </c>
      <c r="T9" s="257" t="s">
        <v>0</v>
      </c>
    </row>
    <row r="10" spans="1:21" s="177" customFormat="1" ht="15.95" customHeight="1">
      <c r="A10" s="624"/>
      <c r="B10" s="628"/>
      <c r="C10" s="238" t="s">
        <v>9</v>
      </c>
      <c r="D10" s="238" t="s">
        <v>8</v>
      </c>
      <c r="E10" s="239" t="s">
        <v>191</v>
      </c>
      <c r="F10" s="239" t="s">
        <v>11</v>
      </c>
      <c r="G10" s="239" t="s">
        <v>6</v>
      </c>
      <c r="H10" s="239" t="s">
        <v>11</v>
      </c>
      <c r="I10" s="239" t="s">
        <v>9</v>
      </c>
      <c r="J10" s="239" t="s">
        <v>8</v>
      </c>
      <c r="K10" s="239" t="s">
        <v>7</v>
      </c>
      <c r="L10" s="239" t="s">
        <v>12</v>
      </c>
      <c r="M10" s="239" t="s">
        <v>8</v>
      </c>
      <c r="N10" s="239" t="s">
        <v>6</v>
      </c>
      <c r="O10" s="239" t="s">
        <v>11</v>
      </c>
      <c r="P10" s="239" t="s">
        <v>12</v>
      </c>
      <c r="Q10" s="239" t="s">
        <v>8</v>
      </c>
      <c r="R10" s="239" t="s">
        <v>5</v>
      </c>
      <c r="S10" s="239" t="s">
        <v>191</v>
      </c>
      <c r="T10" s="258" t="s">
        <v>11</v>
      </c>
    </row>
    <row r="11" spans="1:21" s="206" customFormat="1" ht="20.100000000000001" customHeight="1">
      <c r="A11" s="490" t="s">
        <v>343</v>
      </c>
      <c r="B11" s="243" t="s">
        <v>344</v>
      </c>
      <c r="C11" s="244" t="s">
        <v>205</v>
      </c>
      <c r="D11" s="244" t="s">
        <v>351</v>
      </c>
      <c r="E11" s="244" t="s">
        <v>206</v>
      </c>
      <c r="F11" s="244" t="s">
        <v>215</v>
      </c>
      <c r="G11" s="244"/>
      <c r="H11" s="244"/>
      <c r="I11" s="244"/>
      <c r="J11" s="244"/>
      <c r="K11" s="244" t="s">
        <v>353</v>
      </c>
      <c r="L11" s="244" t="s">
        <v>354</v>
      </c>
      <c r="M11" s="244" t="s">
        <v>361</v>
      </c>
      <c r="N11" s="244" t="s">
        <v>362</v>
      </c>
      <c r="O11" s="244" t="s">
        <v>369</v>
      </c>
      <c r="P11" s="244" t="s">
        <v>356</v>
      </c>
      <c r="Q11" s="244" t="s">
        <v>363</v>
      </c>
      <c r="R11" s="244" t="s">
        <v>376</v>
      </c>
      <c r="S11" s="244" t="s">
        <v>371</v>
      </c>
      <c r="T11" s="244" t="s">
        <v>383</v>
      </c>
    </row>
    <row r="12" spans="1:21" s="206" customFormat="1" ht="20.100000000000001" customHeight="1">
      <c r="A12" s="490" t="s">
        <v>345</v>
      </c>
      <c r="B12" s="243" t="s">
        <v>346</v>
      </c>
      <c r="C12" s="244" t="s">
        <v>207</v>
      </c>
      <c r="D12" s="244" t="s">
        <v>352</v>
      </c>
      <c r="E12" s="244" t="s">
        <v>209</v>
      </c>
      <c r="F12" s="244" t="s">
        <v>211</v>
      </c>
      <c r="G12" s="244"/>
      <c r="H12" s="244"/>
      <c r="I12" s="244"/>
      <c r="J12" s="244"/>
      <c r="K12" s="244" t="s">
        <v>355</v>
      </c>
      <c r="L12" s="244" t="s">
        <v>356</v>
      </c>
      <c r="M12" s="244" t="s">
        <v>363</v>
      </c>
      <c r="N12" s="244" t="s">
        <v>364</v>
      </c>
      <c r="O12" s="244" t="s">
        <v>370</v>
      </c>
      <c r="P12" s="244" t="s">
        <v>371</v>
      </c>
      <c r="Q12" s="244" t="s">
        <v>377</v>
      </c>
      <c r="R12" s="244" t="s">
        <v>378</v>
      </c>
      <c r="S12" s="244" t="s">
        <v>358</v>
      </c>
      <c r="T12" s="244" t="s">
        <v>384</v>
      </c>
    </row>
    <row r="13" spans="1:21" s="206" customFormat="1" ht="20.100000000000001" customHeight="1">
      <c r="A13" s="509" t="s">
        <v>347</v>
      </c>
      <c r="B13" s="477" t="s">
        <v>348</v>
      </c>
      <c r="C13" s="478" t="s">
        <v>220</v>
      </c>
      <c r="D13" s="478" t="s">
        <v>221</v>
      </c>
      <c r="E13" s="478" t="s">
        <v>218</v>
      </c>
      <c r="F13" s="478" t="s">
        <v>219</v>
      </c>
      <c r="G13" s="478"/>
      <c r="H13" s="478"/>
      <c r="I13" s="478"/>
      <c r="J13" s="478"/>
      <c r="K13" s="478" t="s">
        <v>357</v>
      </c>
      <c r="L13" s="478" t="s">
        <v>358</v>
      </c>
      <c r="M13" s="478" t="s">
        <v>365</v>
      </c>
      <c r="N13" s="478" t="s">
        <v>366</v>
      </c>
      <c r="O13" s="478" t="s">
        <v>372</v>
      </c>
      <c r="P13" s="478" t="s">
        <v>373</v>
      </c>
      <c r="Q13" s="478" t="s">
        <v>379</v>
      </c>
      <c r="R13" s="478" t="s">
        <v>380</v>
      </c>
      <c r="S13" s="478" t="s">
        <v>360</v>
      </c>
      <c r="T13" s="478" t="s">
        <v>385</v>
      </c>
    </row>
    <row r="14" spans="1:21" s="206" customFormat="1" ht="20.100000000000001" customHeight="1">
      <c r="A14" s="509" t="s">
        <v>349</v>
      </c>
      <c r="B14" s="477" t="s">
        <v>350</v>
      </c>
      <c r="C14" s="478" t="s">
        <v>239</v>
      </c>
      <c r="D14" s="478" t="s">
        <v>240</v>
      </c>
      <c r="E14" s="478" t="s">
        <v>242</v>
      </c>
      <c r="F14" s="478" t="s">
        <v>353</v>
      </c>
      <c r="G14" s="478"/>
      <c r="H14" s="478"/>
      <c r="I14" s="478"/>
      <c r="J14" s="478"/>
      <c r="K14" s="478" t="s">
        <v>359</v>
      </c>
      <c r="L14" s="478" t="s">
        <v>360</v>
      </c>
      <c r="M14" s="478" t="s">
        <v>367</v>
      </c>
      <c r="N14" s="478" t="s">
        <v>368</v>
      </c>
      <c r="O14" s="478" t="s">
        <v>374</v>
      </c>
      <c r="P14" s="478" t="s">
        <v>375</v>
      </c>
      <c r="Q14" s="478" t="s">
        <v>381</v>
      </c>
      <c r="R14" s="478" t="s">
        <v>382</v>
      </c>
      <c r="S14" s="478" t="s">
        <v>386</v>
      </c>
      <c r="T14" s="478" t="s">
        <v>387</v>
      </c>
    </row>
    <row r="15" spans="1:21" s="206" customFormat="1" ht="17.100000000000001" customHeight="1">
      <c r="A15" s="180"/>
      <c r="B15" s="245"/>
      <c r="C15" s="179"/>
      <c r="D15" s="179"/>
      <c r="E15" s="179"/>
      <c r="F15" s="179"/>
      <c r="G15" s="179"/>
      <c r="H15" s="179"/>
      <c r="I15" s="179"/>
      <c r="J15" s="179"/>
      <c r="K15" s="246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21" ht="17.100000000000001" customHeight="1">
      <c r="A16" s="181" t="s">
        <v>28</v>
      </c>
      <c r="B16" s="230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</row>
    <row r="17" spans="1:19" ht="17.100000000000001" customHeight="1">
      <c r="A17" s="187"/>
      <c r="B17" s="247"/>
      <c r="C17" s="187"/>
      <c r="D17" s="187"/>
    </row>
    <row r="18" spans="1:19" ht="17.100000000000001" customHeight="1">
      <c r="A18" s="188" t="s">
        <v>26</v>
      </c>
      <c r="B18" s="247"/>
      <c r="C18" s="187"/>
      <c r="D18" s="187"/>
    </row>
    <row r="19" spans="1:19" ht="17.100000000000001" customHeight="1">
      <c r="A19" s="187"/>
      <c r="B19" s="247"/>
      <c r="C19" s="187"/>
      <c r="D19" s="187"/>
    </row>
    <row r="20" spans="1:19" s="189" customFormat="1" ht="17.100000000000001" customHeight="1">
      <c r="A20" s="190" t="s">
        <v>167</v>
      </c>
      <c r="B20" s="248"/>
      <c r="S20" s="190" t="s">
        <v>179</v>
      </c>
    </row>
    <row r="21" spans="1:19" s="189" customFormat="1" ht="17.100000000000001" customHeight="1">
      <c r="A21" s="190" t="s">
        <v>154</v>
      </c>
      <c r="B21" s="248"/>
      <c r="S21" s="190" t="s">
        <v>109</v>
      </c>
    </row>
    <row r="22" spans="1:19" s="189" customFormat="1" ht="17.100000000000001" customHeight="1">
      <c r="A22" s="190" t="s">
        <v>43</v>
      </c>
      <c r="B22" s="248"/>
      <c r="F22" s="190"/>
      <c r="H22" s="190"/>
      <c r="J22" s="190"/>
      <c r="K22" s="248"/>
      <c r="S22" s="190" t="s">
        <v>180</v>
      </c>
    </row>
    <row r="23" spans="1:19" s="189" customFormat="1" ht="17.100000000000001" customHeight="1">
      <c r="A23" s="190" t="s">
        <v>17</v>
      </c>
      <c r="B23" s="248"/>
      <c r="F23" s="190"/>
      <c r="H23" s="190"/>
      <c r="J23" s="190"/>
      <c r="K23" s="248"/>
      <c r="S23" s="190"/>
    </row>
    <row r="24" spans="1:19" ht="17.100000000000001" customHeight="1"/>
    <row r="25" spans="1:19" ht="17.100000000000001" customHeight="1">
      <c r="A25" s="193" t="s">
        <v>2</v>
      </c>
      <c r="B25" s="250"/>
      <c r="C25" s="195"/>
      <c r="D25" s="195"/>
      <c r="E25" s="219"/>
      <c r="F25" s="220"/>
      <c r="G25" s="219"/>
      <c r="H25" s="220"/>
      <c r="I25" s="219"/>
      <c r="J25" s="220"/>
      <c r="K25" s="251"/>
      <c r="L25" s="202"/>
      <c r="M25" s="196"/>
      <c r="N25" s="196"/>
      <c r="S25" s="174"/>
    </row>
    <row r="26" spans="1:19" ht="17.100000000000001" customHeight="1">
      <c r="A26" s="193"/>
      <c r="B26" s="250"/>
      <c r="C26" s="195"/>
      <c r="D26" s="195"/>
      <c r="E26" s="219"/>
      <c r="F26" s="220"/>
      <c r="G26" s="219"/>
      <c r="H26" s="220"/>
      <c r="I26" s="219"/>
      <c r="J26" s="220"/>
      <c r="K26" s="251"/>
      <c r="L26" s="202"/>
      <c r="M26" s="196"/>
      <c r="N26" s="196"/>
      <c r="S26" s="174"/>
    </row>
    <row r="27" spans="1:19" ht="17.100000000000001" customHeight="1">
      <c r="A27" s="197" t="s">
        <v>155</v>
      </c>
      <c r="B27" s="250"/>
      <c r="C27" s="195"/>
      <c r="D27" s="195"/>
      <c r="E27" s="219"/>
      <c r="F27" s="201"/>
      <c r="G27" s="219"/>
      <c r="H27" s="201"/>
      <c r="I27" s="219"/>
      <c r="J27" s="201"/>
      <c r="K27" s="252"/>
      <c r="L27" s="198"/>
      <c r="M27" s="198"/>
      <c r="N27" s="198"/>
      <c r="S27" s="174"/>
    </row>
    <row r="28" spans="1:19" ht="17.100000000000001" customHeight="1">
      <c r="A28" s="221"/>
      <c r="B28" s="253"/>
      <c r="C28" s="201"/>
      <c r="D28" s="201"/>
      <c r="E28" s="222"/>
      <c r="F28" s="201"/>
      <c r="G28" s="222"/>
      <c r="H28" s="201"/>
      <c r="I28" s="222"/>
      <c r="J28" s="201"/>
      <c r="K28" s="252"/>
      <c r="L28" s="202"/>
      <c r="M28" s="202"/>
      <c r="N28" s="202"/>
      <c r="S28" s="174"/>
    </row>
    <row r="29" spans="1:19" ht="17.100000000000001" customHeight="1">
      <c r="A29" s="199" t="s">
        <v>156</v>
      </c>
      <c r="B29" s="253"/>
      <c r="C29" s="201"/>
      <c r="D29" s="201"/>
      <c r="E29" s="222"/>
      <c r="F29" s="204"/>
      <c r="G29" s="222"/>
      <c r="H29" s="204"/>
      <c r="I29" s="222"/>
      <c r="J29" s="204"/>
      <c r="K29" s="254"/>
      <c r="L29" s="202"/>
      <c r="M29" s="202"/>
      <c r="N29" s="202"/>
      <c r="S29" s="174"/>
    </row>
    <row r="30" spans="1:19" ht="17.100000000000001" customHeight="1">
      <c r="A30" s="199" t="s">
        <v>157</v>
      </c>
      <c r="B30" s="255"/>
      <c r="C30" s="204"/>
      <c r="D30" s="204"/>
      <c r="E30" s="223"/>
      <c r="G30" s="223"/>
      <c r="I30" s="223"/>
      <c r="K30" s="175"/>
      <c r="S30" s="174"/>
    </row>
    <row r="31" spans="1:19" ht="17.100000000000001" customHeight="1">
      <c r="A31" s="199" t="s">
        <v>158</v>
      </c>
      <c r="K31" s="175"/>
      <c r="S31" s="174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0"/>
    <mergeCell ref="I8:J8"/>
    <mergeCell ref="B8:B10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 xr:uid="{00000000-0004-0000-0400-000000000000}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CFC2FE"/>
    <pageSetUpPr fitToPage="1"/>
  </sheetPr>
  <dimension ref="A1:Q33"/>
  <sheetViews>
    <sheetView showGridLines="0" showRowColHeaders="0" zoomScale="115" zoomScaleNormal="115" zoomScaleSheetLayoutView="120" workbookViewId="0">
      <selection activeCell="A12" sqref="A12:D15"/>
    </sheetView>
  </sheetViews>
  <sheetFormatPr defaultColWidth="9" defaultRowHeight="15"/>
  <cols>
    <col min="1" max="1" width="32.75" style="174" customWidth="1"/>
    <col min="2" max="2" width="12.75" style="175" customWidth="1"/>
    <col min="3" max="12" width="12.75" style="174" customWidth="1"/>
    <col min="13" max="13" width="9.25" style="174" bestFit="1" customWidth="1"/>
    <col min="14" max="14" width="4.25" style="174" customWidth="1"/>
    <col min="15" max="15" width="7.625" style="174" customWidth="1"/>
    <col min="16" max="16" width="9" style="174" bestFit="1" customWidth="1"/>
    <col min="17" max="16384" width="9" style="174"/>
  </cols>
  <sheetData>
    <row r="1" spans="1:17" ht="15" customHeight="1"/>
    <row r="2" spans="1:17" s="206" customFormat="1" ht="44.1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224"/>
      <c r="N2" s="224"/>
      <c r="O2" s="224"/>
      <c r="P2" s="224"/>
      <c r="Q2" s="225"/>
    </row>
    <row r="3" spans="1:17" s="207" customFormat="1" ht="30" customHeight="1">
      <c r="A3" s="599" t="s">
        <v>61</v>
      </c>
      <c r="B3" s="599"/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226"/>
      <c r="N3" s="226"/>
      <c r="O3" s="226"/>
      <c r="P3" s="226"/>
    </row>
    <row r="4" spans="1:17" s="207" customFormat="1" ht="23.1" customHeight="1">
      <c r="A4" s="619" t="s">
        <v>62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227"/>
      <c r="N4" s="227"/>
      <c r="O4" s="227"/>
      <c r="P4" s="227"/>
    </row>
    <row r="5" spans="1:17" s="210" customFormat="1" ht="17.100000000000001" customHeight="1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17" s="206" customFormat="1" ht="17.100000000000001" customHeight="1">
      <c r="A6" s="229" t="s">
        <v>19</v>
      </c>
      <c r="B6" s="230"/>
      <c r="C6" s="183"/>
      <c r="D6" s="231"/>
      <c r="E6" s="183"/>
      <c r="F6" s="183"/>
      <c r="G6" s="183"/>
      <c r="H6" s="183"/>
      <c r="I6" s="183"/>
      <c r="J6" s="183"/>
      <c r="K6" s="232" t="s">
        <v>54</v>
      </c>
      <c r="L6" s="492">
        <f ca="1">TODAY()</f>
        <v>45435</v>
      </c>
      <c r="N6" s="183"/>
    </row>
    <row r="7" spans="1:17" s="206" customFormat="1" ht="17.100000000000001" customHeight="1" thickBot="1">
      <c r="A7" s="235"/>
      <c r="B7" s="230"/>
      <c r="C7" s="183"/>
      <c r="D7" s="183"/>
      <c r="E7" s="505"/>
      <c r="F7" s="505"/>
      <c r="G7" s="183"/>
      <c r="H7" s="183"/>
      <c r="I7" s="183"/>
      <c r="J7" s="183"/>
      <c r="K7" s="183"/>
      <c r="L7" s="183"/>
      <c r="M7" s="183"/>
      <c r="N7" s="183"/>
      <c r="O7" s="183"/>
      <c r="P7" s="183"/>
    </row>
    <row r="8" spans="1:17" s="177" customFormat="1" ht="50.1" customHeight="1" thickTop="1">
      <c r="A8" s="623" t="s">
        <v>3</v>
      </c>
      <c r="B8" s="627" t="s">
        <v>10</v>
      </c>
      <c r="C8" s="629" t="s">
        <v>134</v>
      </c>
      <c r="D8" s="629"/>
      <c r="E8" s="636" t="s">
        <v>163</v>
      </c>
      <c r="F8" s="636"/>
      <c r="G8" s="629" t="s">
        <v>95</v>
      </c>
      <c r="H8" s="629"/>
      <c r="I8" s="630" t="s">
        <v>13</v>
      </c>
      <c r="J8" s="630"/>
      <c r="K8" s="630" t="s">
        <v>47</v>
      </c>
      <c r="L8" s="633"/>
      <c r="M8" s="506"/>
    </row>
    <row r="9" spans="1:17" s="177" customFormat="1" ht="9.9499999999999993" customHeight="1">
      <c r="A9" s="624"/>
      <c r="B9" s="628"/>
      <c r="C9" s="635"/>
      <c r="D9" s="635"/>
      <c r="E9" s="637"/>
      <c r="F9" s="637"/>
      <c r="G9" s="635"/>
      <c r="H9" s="635"/>
      <c r="I9" s="632"/>
      <c r="J9" s="632"/>
      <c r="K9" s="632"/>
      <c r="L9" s="634"/>
      <c r="M9" s="506"/>
    </row>
    <row r="10" spans="1:17" s="177" customFormat="1" ht="15.95" customHeight="1">
      <c r="A10" s="624"/>
      <c r="B10" s="628"/>
      <c r="C10" s="236" t="s">
        <v>4</v>
      </c>
      <c r="D10" s="236" t="s">
        <v>0</v>
      </c>
      <c r="E10" s="237" t="s">
        <v>4</v>
      </c>
      <c r="F10" s="237" t="s">
        <v>0</v>
      </c>
      <c r="G10" s="237" t="s">
        <v>4</v>
      </c>
      <c r="H10" s="237" t="s">
        <v>0</v>
      </c>
      <c r="I10" s="237" t="s">
        <v>4</v>
      </c>
      <c r="J10" s="237" t="s">
        <v>0</v>
      </c>
      <c r="K10" s="256" t="s">
        <v>4</v>
      </c>
      <c r="L10" s="257" t="s">
        <v>0</v>
      </c>
    </row>
    <row r="11" spans="1:17" s="177" customFormat="1" ht="15.95" customHeight="1">
      <c r="A11" s="624"/>
      <c r="B11" s="628"/>
      <c r="C11" s="238" t="s">
        <v>9</v>
      </c>
      <c r="D11" s="238" t="s">
        <v>5</v>
      </c>
      <c r="E11" s="239" t="s">
        <v>191</v>
      </c>
      <c r="F11" s="239" t="s">
        <v>11</v>
      </c>
      <c r="G11" s="239" t="s">
        <v>5</v>
      </c>
      <c r="H11" s="239" t="s">
        <v>7</v>
      </c>
      <c r="I11" s="239" t="s">
        <v>9</v>
      </c>
      <c r="J11" s="239" t="s">
        <v>8</v>
      </c>
      <c r="K11" s="239" t="s">
        <v>5</v>
      </c>
      <c r="L11" s="258" t="s">
        <v>191</v>
      </c>
    </row>
    <row r="12" spans="1:17" s="177" customFormat="1" ht="15.95" customHeight="1">
      <c r="A12" s="484" t="s">
        <v>301</v>
      </c>
      <c r="B12" s="477" t="s">
        <v>302</v>
      </c>
      <c r="C12" s="526" t="s">
        <v>309</v>
      </c>
      <c r="D12" s="526" t="s">
        <v>205</v>
      </c>
      <c r="E12" s="478" t="s">
        <v>208</v>
      </c>
      <c r="F12" s="478" t="s">
        <v>209</v>
      </c>
      <c r="G12" s="478" t="s">
        <v>240</v>
      </c>
      <c r="H12" s="478" t="s">
        <v>353</v>
      </c>
      <c r="I12" s="478" t="s">
        <v>392</v>
      </c>
      <c r="J12" s="478" t="s">
        <v>361</v>
      </c>
      <c r="K12" s="478" t="s">
        <v>388</v>
      </c>
      <c r="L12" s="478" t="s">
        <v>362</v>
      </c>
    </row>
    <row r="13" spans="1:17" s="206" customFormat="1" ht="20.100000000000001" customHeight="1">
      <c r="A13" s="484" t="s">
        <v>244</v>
      </c>
      <c r="B13" s="477" t="s">
        <v>245</v>
      </c>
      <c r="C13" s="526" t="s">
        <v>255</v>
      </c>
      <c r="D13" s="526" t="s">
        <v>207</v>
      </c>
      <c r="E13" s="478" t="s">
        <v>214</v>
      </c>
      <c r="F13" s="478" t="s">
        <v>216</v>
      </c>
      <c r="G13" s="478" t="s">
        <v>388</v>
      </c>
      <c r="H13" s="478" t="s">
        <v>355</v>
      </c>
      <c r="I13" s="478" t="s">
        <v>393</v>
      </c>
      <c r="J13" s="478" t="s">
        <v>363</v>
      </c>
      <c r="K13" s="478" t="s">
        <v>376</v>
      </c>
      <c r="L13" s="478" t="s">
        <v>364</v>
      </c>
      <c r="M13" s="340"/>
      <c r="N13" s="340"/>
      <c r="O13" s="340"/>
    </row>
    <row r="14" spans="1:17" s="206" customFormat="1" ht="20.100000000000001" customHeight="1">
      <c r="A14" s="484" t="s">
        <v>303</v>
      </c>
      <c r="B14" s="477" t="s">
        <v>304</v>
      </c>
      <c r="C14" s="526" t="s">
        <v>256</v>
      </c>
      <c r="D14" s="526" t="s">
        <v>212</v>
      </c>
      <c r="E14" s="478" t="s">
        <v>222</v>
      </c>
      <c r="F14" s="478" t="s">
        <v>218</v>
      </c>
      <c r="G14" s="478" t="s">
        <v>376</v>
      </c>
      <c r="H14" s="478" t="s">
        <v>389</v>
      </c>
      <c r="I14" s="478" t="s">
        <v>383</v>
      </c>
      <c r="J14" s="478" t="s">
        <v>377</v>
      </c>
      <c r="K14" s="478" t="s">
        <v>378</v>
      </c>
      <c r="L14" s="478" t="s">
        <v>395</v>
      </c>
    </row>
    <row r="15" spans="1:17" s="206" customFormat="1" ht="20.100000000000001" customHeight="1">
      <c r="A15" s="484" t="s">
        <v>305</v>
      </c>
      <c r="B15" s="477" t="s">
        <v>306</v>
      </c>
      <c r="C15" s="526" t="s">
        <v>257</v>
      </c>
      <c r="D15" s="526" t="s">
        <v>220</v>
      </c>
      <c r="E15" s="478" t="s">
        <v>235</v>
      </c>
      <c r="F15" s="478" t="s">
        <v>236</v>
      </c>
      <c r="G15" s="478" t="s">
        <v>378</v>
      </c>
      <c r="H15" s="478" t="s">
        <v>357</v>
      </c>
      <c r="I15" s="478" t="s">
        <v>384</v>
      </c>
      <c r="J15" s="478" t="s">
        <v>365</v>
      </c>
      <c r="K15" s="478" t="s">
        <v>390</v>
      </c>
      <c r="L15" s="478" t="s">
        <v>366</v>
      </c>
    </row>
    <row r="16" spans="1:17" s="206" customFormat="1" ht="20.100000000000001" customHeight="1">
      <c r="A16" s="484" t="s">
        <v>307</v>
      </c>
      <c r="B16" s="477" t="s">
        <v>308</v>
      </c>
      <c r="C16" s="526" t="s">
        <v>258</v>
      </c>
      <c r="D16" s="526" t="s">
        <v>234</v>
      </c>
      <c r="E16" s="478" t="s">
        <v>241</v>
      </c>
      <c r="F16" s="478" t="s">
        <v>242</v>
      </c>
      <c r="G16" s="478" t="s">
        <v>390</v>
      </c>
      <c r="H16" s="478" t="s">
        <v>391</v>
      </c>
      <c r="I16" s="478" t="s">
        <v>394</v>
      </c>
      <c r="J16" s="478" t="s">
        <v>379</v>
      </c>
      <c r="K16" s="478" t="s">
        <v>380</v>
      </c>
      <c r="L16" s="478" t="s">
        <v>396</v>
      </c>
    </row>
    <row r="17" spans="1:14" s="206" customFormat="1" ht="20.100000000000001" customHeight="1"/>
    <row r="18" spans="1:14" ht="17.100000000000001" customHeight="1">
      <c r="A18" s="181" t="s">
        <v>28</v>
      </c>
      <c r="B18" s="247"/>
      <c r="C18" s="187"/>
      <c r="D18" s="187"/>
    </row>
    <row r="19" spans="1:14" ht="17.100000000000001" customHeight="1">
      <c r="A19" s="181"/>
      <c r="B19" s="247"/>
      <c r="C19" s="187"/>
      <c r="D19" s="187"/>
    </row>
    <row r="20" spans="1:14" ht="17.100000000000001" customHeight="1">
      <c r="A20" s="188" t="s">
        <v>26</v>
      </c>
      <c r="B20" s="247"/>
      <c r="C20" s="187"/>
      <c r="D20" s="187"/>
    </row>
    <row r="21" spans="1:14" ht="17.100000000000001" customHeight="1">
      <c r="A21" s="187"/>
      <c r="B21" s="247"/>
      <c r="C21" s="187"/>
      <c r="D21" s="187"/>
    </row>
    <row r="22" spans="1:14" s="189" customFormat="1" ht="17.100000000000001" customHeight="1">
      <c r="A22" s="489" t="s">
        <v>162</v>
      </c>
      <c r="B22" s="248"/>
      <c r="L22" s="249" t="s">
        <v>108</v>
      </c>
    </row>
    <row r="23" spans="1:14" s="189" customFormat="1" ht="17.100000000000001" customHeight="1">
      <c r="A23" s="190" t="s">
        <v>159</v>
      </c>
      <c r="B23" s="248"/>
      <c r="L23" s="249" t="s">
        <v>109</v>
      </c>
    </row>
    <row r="24" spans="1:14" s="189" customFormat="1" ht="17.100000000000001" customHeight="1">
      <c r="A24" s="190" t="s">
        <v>43</v>
      </c>
      <c r="B24" s="248"/>
      <c r="F24" s="190"/>
      <c r="G24" s="190"/>
      <c r="H24" s="190"/>
      <c r="I24" s="190"/>
      <c r="J24" s="190"/>
      <c r="K24" s="248"/>
      <c r="L24" s="249" t="s">
        <v>112</v>
      </c>
    </row>
    <row r="25" spans="1:14" s="189" customFormat="1" ht="17.100000000000001" customHeight="1">
      <c r="A25" s="190" t="s">
        <v>17</v>
      </c>
      <c r="B25" s="248"/>
      <c r="F25" s="190"/>
      <c r="G25" s="190"/>
      <c r="H25" s="190"/>
      <c r="I25" s="190"/>
      <c r="J25" s="190"/>
      <c r="K25" s="248"/>
      <c r="M25" s="190"/>
    </row>
    <row r="26" spans="1:14" ht="17.100000000000001" customHeight="1"/>
    <row r="27" spans="1:14" ht="17.100000000000001" customHeight="1">
      <c r="A27" s="193" t="s">
        <v>2</v>
      </c>
      <c r="B27" s="250"/>
      <c r="C27" s="195"/>
      <c r="D27" s="195"/>
      <c r="E27" s="219"/>
      <c r="F27" s="220"/>
      <c r="G27" s="220"/>
      <c r="H27" s="220"/>
      <c r="I27" s="220"/>
      <c r="J27" s="220"/>
      <c r="K27" s="251"/>
      <c r="L27" s="202"/>
      <c r="M27" s="196"/>
      <c r="N27" s="196"/>
    </row>
    <row r="28" spans="1:14" ht="17.100000000000001" customHeight="1">
      <c r="A28" s="193"/>
      <c r="B28" s="250"/>
      <c r="C28" s="195"/>
      <c r="D28" s="195"/>
      <c r="E28" s="219"/>
      <c r="F28" s="220"/>
      <c r="G28" s="220"/>
      <c r="H28" s="220"/>
      <c r="I28" s="220"/>
      <c r="J28" s="220"/>
      <c r="K28" s="251"/>
      <c r="L28" s="202"/>
      <c r="M28" s="196"/>
      <c r="N28" s="196"/>
    </row>
    <row r="29" spans="1:14" ht="17.100000000000001" customHeight="1">
      <c r="A29" s="197" t="s">
        <v>155</v>
      </c>
      <c r="B29" s="250"/>
      <c r="C29" s="195"/>
      <c r="D29" s="195"/>
      <c r="E29" s="219"/>
      <c r="F29" s="201"/>
      <c r="G29" s="201"/>
      <c r="H29" s="201"/>
      <c r="I29" s="201"/>
      <c r="J29" s="201"/>
      <c r="K29" s="252"/>
      <c r="L29" s="198"/>
      <c r="M29" s="198"/>
      <c r="N29" s="198"/>
    </row>
    <row r="30" spans="1:14" ht="17.100000000000001" customHeight="1">
      <c r="A30" s="221"/>
      <c r="B30" s="253"/>
      <c r="C30" s="201"/>
      <c r="D30" s="201"/>
      <c r="E30" s="222"/>
      <c r="F30" s="201"/>
      <c r="G30" s="201"/>
      <c r="H30" s="201"/>
      <c r="I30" s="201"/>
      <c r="J30" s="201"/>
      <c r="K30" s="252"/>
      <c r="L30" s="202"/>
      <c r="M30" s="202"/>
      <c r="N30" s="202"/>
    </row>
    <row r="31" spans="1:14" ht="17.100000000000001" customHeight="1">
      <c r="A31" s="199" t="s">
        <v>156</v>
      </c>
      <c r="B31" s="253"/>
      <c r="C31" s="201"/>
      <c r="D31" s="201"/>
      <c r="E31" s="222"/>
      <c r="F31" s="204"/>
      <c r="G31" s="204"/>
      <c r="H31" s="204"/>
      <c r="I31" s="204"/>
      <c r="J31" s="204"/>
      <c r="K31" s="254"/>
      <c r="L31" s="202"/>
      <c r="M31" s="202"/>
      <c r="N31" s="202"/>
    </row>
    <row r="32" spans="1:14" ht="17.100000000000001" customHeight="1">
      <c r="A32" s="199" t="s">
        <v>157</v>
      </c>
      <c r="B32" s="255"/>
      <c r="C32" s="204"/>
      <c r="D32" s="204"/>
      <c r="E32" s="223"/>
      <c r="K32" s="175"/>
    </row>
    <row r="33" spans="1:11" ht="17.100000000000001" customHeight="1">
      <c r="A33" s="199" t="s">
        <v>158</v>
      </c>
      <c r="K33" s="175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phoneticPr fontId="30" type="noConversion"/>
  <hyperlinks>
    <hyperlink ref="A6" display="BACK TO MENU" xr:uid="{00000000-0004-0000-0500-000000000000}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CFC2FE"/>
  </sheetPr>
  <dimension ref="A2:P33"/>
  <sheetViews>
    <sheetView showGridLines="0" showRowColHeaders="0" zoomScale="115" zoomScaleNormal="115" zoomScaleSheetLayoutView="120" workbookViewId="0">
      <selection activeCell="J17" sqref="J17"/>
    </sheetView>
  </sheetViews>
  <sheetFormatPr defaultColWidth="8" defaultRowHeight="15"/>
  <cols>
    <col min="1" max="1" width="26.75" style="176" customWidth="1"/>
    <col min="2" max="2" width="12.75" style="259" customWidth="1"/>
    <col min="3" max="6" width="12.75" style="176" customWidth="1"/>
    <col min="7" max="7" width="26.75" style="176" customWidth="1"/>
    <col min="8" max="10" width="12.75" style="176" customWidth="1"/>
    <col min="11" max="12" width="12.75" style="260" customWidth="1"/>
    <col min="13" max="16384" width="8" style="176"/>
  </cols>
  <sheetData>
    <row r="2" spans="1:16" s="165" customFormat="1" ht="44.1" customHeight="1">
      <c r="A2" s="611" t="s">
        <v>60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</row>
    <row r="3" spans="1:16" s="165" customFormat="1" ht="30" customHeight="1">
      <c r="A3" s="612" t="s">
        <v>55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</row>
    <row r="4" spans="1:16" s="168" customFormat="1" ht="17.100000000000001" customHeight="1">
      <c r="A4" s="171"/>
      <c r="B4" s="172"/>
      <c r="G4" s="171"/>
      <c r="H4" s="172"/>
    </row>
    <row r="5" spans="1:16" s="168" customFormat="1" ht="17.100000000000001" customHeight="1">
      <c r="A5" s="229" t="s">
        <v>19</v>
      </c>
      <c r="B5" s="172"/>
      <c r="G5" s="171"/>
      <c r="H5" s="172"/>
      <c r="J5" s="491" t="s">
        <v>54</v>
      </c>
      <c r="K5" s="631">
        <f ca="1">TODAY()</f>
        <v>45435</v>
      </c>
      <c r="L5" s="631"/>
    </row>
    <row r="6" spans="1:16" ht="17.100000000000001" customHeight="1" thickBot="1">
      <c r="A6" s="546" t="s">
        <v>135</v>
      </c>
    </row>
    <row r="7" spans="1:16" s="261" customFormat="1" ht="60" customHeight="1" thickTop="1">
      <c r="A7" s="623" t="s">
        <v>3</v>
      </c>
      <c r="B7" s="627" t="s">
        <v>10</v>
      </c>
      <c r="C7" s="629" t="s">
        <v>90</v>
      </c>
      <c r="D7" s="630"/>
      <c r="E7" s="625" t="s">
        <v>163</v>
      </c>
      <c r="F7" s="626"/>
      <c r="G7" s="627" t="s">
        <v>27</v>
      </c>
      <c r="H7" s="627" t="s">
        <v>10</v>
      </c>
      <c r="I7" s="627" t="s">
        <v>163</v>
      </c>
      <c r="J7" s="638"/>
      <c r="K7" s="629" t="s">
        <v>153</v>
      </c>
      <c r="L7" s="622"/>
    </row>
    <row r="8" spans="1:16" s="261" customFormat="1" ht="15.95" customHeight="1">
      <c r="A8" s="624"/>
      <c r="B8" s="628"/>
      <c r="C8" s="236" t="s">
        <v>4</v>
      </c>
      <c r="D8" s="236" t="s">
        <v>0</v>
      </c>
      <c r="E8" s="237" t="s">
        <v>4</v>
      </c>
      <c r="F8" s="237" t="s">
        <v>0</v>
      </c>
      <c r="G8" s="639"/>
      <c r="H8" s="639"/>
      <c r="I8" s="237" t="s">
        <v>4</v>
      </c>
      <c r="J8" s="237" t="s">
        <v>0</v>
      </c>
      <c r="K8" s="237" t="s">
        <v>4</v>
      </c>
      <c r="L8" s="257" t="s">
        <v>0</v>
      </c>
    </row>
    <row r="9" spans="1:16" s="261" customFormat="1" ht="15.95" customHeight="1">
      <c r="A9" s="624"/>
      <c r="B9" s="628"/>
      <c r="C9" s="238" t="s">
        <v>9</v>
      </c>
      <c r="D9" s="238" t="s">
        <v>5</v>
      </c>
      <c r="E9" s="239" t="s">
        <v>191</v>
      </c>
      <c r="F9" s="239" t="s">
        <v>11</v>
      </c>
      <c r="G9" s="639"/>
      <c r="H9" s="639"/>
      <c r="I9" s="262" t="s">
        <v>8</v>
      </c>
      <c r="J9" s="262" t="s">
        <v>5</v>
      </c>
      <c r="K9" s="262" t="s">
        <v>5</v>
      </c>
      <c r="L9" s="263" t="s">
        <v>191</v>
      </c>
    </row>
    <row r="10" spans="1:16" s="264" customFormat="1" ht="20.100000000000001" customHeight="1">
      <c r="A10" s="484" t="s">
        <v>301</v>
      </c>
      <c r="B10" s="477" t="s">
        <v>302</v>
      </c>
      <c r="C10" s="526" t="s">
        <v>309</v>
      </c>
      <c r="D10" s="526" t="s">
        <v>205</v>
      </c>
      <c r="E10" s="478" t="s">
        <v>208</v>
      </c>
      <c r="F10" s="478" t="s">
        <v>209</v>
      </c>
      <c r="G10" s="555" t="s">
        <v>397</v>
      </c>
      <c r="H10" s="539" t="s">
        <v>398</v>
      </c>
      <c r="I10" s="479" t="s">
        <v>212</v>
      </c>
      <c r="J10" s="479" t="s">
        <v>213</v>
      </c>
      <c r="K10" s="479" t="s">
        <v>370</v>
      </c>
      <c r="L10" s="479" t="s">
        <v>389</v>
      </c>
    </row>
    <row r="11" spans="1:16" s="264" customFormat="1" ht="20.100000000000001" customHeight="1">
      <c r="A11" s="484" t="s">
        <v>244</v>
      </c>
      <c r="B11" s="477" t="s">
        <v>245</v>
      </c>
      <c r="C11" s="526" t="s">
        <v>255</v>
      </c>
      <c r="D11" s="526" t="s">
        <v>207</v>
      </c>
      <c r="E11" s="478" t="s">
        <v>214</v>
      </c>
      <c r="F11" s="478" t="s">
        <v>216</v>
      </c>
      <c r="G11" s="555" t="s">
        <v>399</v>
      </c>
      <c r="H11" s="540" t="s">
        <v>400</v>
      </c>
      <c r="I11" s="479" t="s">
        <v>220</v>
      </c>
      <c r="J11" s="479" t="s">
        <v>221</v>
      </c>
      <c r="K11" s="479" t="s">
        <v>405</v>
      </c>
      <c r="L11" s="479" t="s">
        <v>357</v>
      </c>
    </row>
    <row r="12" spans="1:16" s="264" customFormat="1" ht="20.100000000000001" customHeight="1">
      <c r="A12" s="484" t="s">
        <v>303</v>
      </c>
      <c r="B12" s="477" t="s">
        <v>304</v>
      </c>
      <c r="C12" s="526" t="s">
        <v>256</v>
      </c>
      <c r="D12" s="526" t="s">
        <v>212</v>
      </c>
      <c r="E12" s="478" t="s">
        <v>222</v>
      </c>
      <c r="F12" s="478" t="s">
        <v>218</v>
      </c>
      <c r="G12" s="555" t="s">
        <v>401</v>
      </c>
      <c r="H12" s="540" t="s">
        <v>402</v>
      </c>
      <c r="I12" s="479" t="s">
        <v>234</v>
      </c>
      <c r="J12" s="479" t="s">
        <v>238</v>
      </c>
      <c r="K12" s="479" t="s">
        <v>372</v>
      </c>
      <c r="L12" s="479" t="s">
        <v>391</v>
      </c>
    </row>
    <row r="13" spans="1:16" s="264" customFormat="1" ht="20.100000000000001" customHeight="1">
      <c r="A13" s="484" t="s">
        <v>305</v>
      </c>
      <c r="B13" s="477" t="s">
        <v>306</v>
      </c>
      <c r="C13" s="526" t="s">
        <v>257</v>
      </c>
      <c r="D13" s="526" t="s">
        <v>220</v>
      </c>
      <c r="E13" s="478" t="s">
        <v>235</v>
      </c>
      <c r="F13" s="478" t="s">
        <v>236</v>
      </c>
      <c r="G13" s="555" t="s">
        <v>403</v>
      </c>
      <c r="H13" s="540" t="s">
        <v>404</v>
      </c>
      <c r="I13" s="479" t="s">
        <v>239</v>
      </c>
      <c r="J13" s="479" t="s">
        <v>240</v>
      </c>
      <c r="K13" s="479" t="s">
        <v>406</v>
      </c>
      <c r="L13" s="479" t="s">
        <v>359</v>
      </c>
    </row>
    <row r="14" spans="1:16" s="264" customFormat="1" ht="17.100000000000001" customHeight="1">
      <c r="A14" s="224"/>
      <c r="B14" s="266"/>
      <c r="C14" s="267"/>
      <c r="D14" s="267"/>
      <c r="E14" s="268"/>
      <c r="F14" s="269"/>
      <c r="G14" s="214"/>
      <c r="H14" s="215"/>
      <c r="I14" s="267"/>
      <c r="J14" s="267"/>
      <c r="K14" s="267"/>
      <c r="L14" s="267"/>
      <c r="M14" s="174"/>
      <c r="N14" s="174"/>
      <c r="O14" s="174"/>
      <c r="P14" s="174"/>
    </row>
    <row r="15" spans="1:16" ht="17.100000000000001" customHeight="1">
      <c r="A15" s="181" t="s">
        <v>28</v>
      </c>
      <c r="B15" s="182"/>
      <c r="C15" s="183"/>
      <c r="D15" s="183"/>
      <c r="E15" s="183"/>
      <c r="F15" s="269"/>
      <c r="G15" s="214"/>
      <c r="H15" s="215"/>
      <c r="I15" s="267"/>
      <c r="J15" s="267"/>
      <c r="K15" s="267"/>
      <c r="L15" s="267"/>
    </row>
    <row r="16" spans="1:16" s="174" customFormat="1" ht="17.100000000000001" customHeight="1">
      <c r="A16" s="187"/>
      <c r="B16" s="214"/>
      <c r="C16" s="214"/>
      <c r="D16" s="214"/>
      <c r="E16" s="214"/>
      <c r="F16" s="214"/>
      <c r="G16" s="520"/>
      <c r="H16" s="215"/>
      <c r="I16" s="267"/>
      <c r="J16" s="267"/>
      <c r="K16" s="267"/>
      <c r="L16" s="267"/>
      <c r="M16" s="189"/>
      <c r="N16" s="189"/>
      <c r="O16" s="189"/>
      <c r="P16" s="189"/>
    </row>
    <row r="17" spans="1:16" s="174" customFormat="1" ht="17.100000000000001" customHeight="1">
      <c r="A17" s="188" t="s">
        <v>26</v>
      </c>
      <c r="B17" s="214"/>
      <c r="C17" s="214"/>
      <c r="D17" s="214"/>
      <c r="E17" s="214"/>
      <c r="F17" s="214"/>
      <c r="G17" s="214"/>
      <c r="H17" s="215"/>
      <c r="I17" s="267"/>
      <c r="J17" s="267"/>
      <c r="K17" s="267"/>
      <c r="L17" s="267"/>
      <c r="M17" s="189"/>
      <c r="N17" s="189"/>
      <c r="O17" s="189"/>
      <c r="P17" s="189"/>
    </row>
    <row r="18" spans="1:16" s="174" customFormat="1" ht="17.100000000000001" customHeight="1">
      <c r="A18" s="270"/>
      <c r="B18" s="271"/>
      <c r="C18" s="267"/>
      <c r="D18" s="267"/>
      <c r="E18" s="268"/>
      <c r="F18" s="269"/>
      <c r="G18" s="214"/>
      <c r="H18" s="215"/>
      <c r="I18" s="267"/>
      <c r="J18" s="267"/>
      <c r="K18" s="267"/>
      <c r="L18" s="267"/>
      <c r="M18" s="189"/>
      <c r="N18" s="189"/>
      <c r="O18" s="189"/>
      <c r="P18" s="189"/>
    </row>
    <row r="19" spans="1:16" ht="17.100000000000001" customHeight="1">
      <c r="A19" s="190" t="s">
        <v>162</v>
      </c>
      <c r="B19" s="191"/>
      <c r="C19" s="189"/>
      <c r="D19" s="189"/>
      <c r="E19" s="189"/>
      <c r="F19" s="189"/>
      <c r="G19" s="189"/>
      <c r="H19" s="189"/>
      <c r="J19" s="189"/>
      <c r="K19" s="189"/>
      <c r="L19" s="190" t="s">
        <v>108</v>
      </c>
      <c r="M19" s="189"/>
      <c r="N19" s="189"/>
      <c r="O19" s="189"/>
      <c r="P19" s="189"/>
    </row>
    <row r="20" spans="1:16" s="189" customFormat="1" ht="17.100000000000001" customHeight="1">
      <c r="A20" s="190" t="s">
        <v>159</v>
      </c>
      <c r="B20" s="191"/>
      <c r="L20" s="190" t="s">
        <v>109</v>
      </c>
      <c r="M20" s="176"/>
      <c r="N20" s="176"/>
      <c r="O20" s="176"/>
      <c r="P20" s="176"/>
    </row>
    <row r="21" spans="1:16" s="189" customFormat="1" ht="17.100000000000001" customHeight="1">
      <c r="A21" s="190" t="s">
        <v>43</v>
      </c>
      <c r="B21" s="191"/>
      <c r="F21" s="190"/>
      <c r="L21" s="190" t="s">
        <v>112</v>
      </c>
      <c r="M21" s="275"/>
      <c r="N21" s="275"/>
      <c r="O21" s="275"/>
      <c r="P21" s="275"/>
    </row>
    <row r="22" spans="1:16" s="189" customFormat="1" ht="17.100000000000001" customHeight="1">
      <c r="A22" s="190" t="s">
        <v>17</v>
      </c>
      <c r="B22" s="191"/>
      <c r="F22" s="190"/>
      <c r="L22" s="190" t="s">
        <v>65</v>
      </c>
      <c r="M22" s="176"/>
      <c r="N22" s="176"/>
      <c r="O22" s="176"/>
      <c r="P22" s="176"/>
    </row>
    <row r="23" spans="1:16" s="189" customFormat="1" ht="17.100000000000001" customHeight="1">
      <c r="A23" s="272"/>
      <c r="B23" s="273"/>
      <c r="C23" s="274"/>
      <c r="D23" s="274"/>
      <c r="E23" s="274"/>
      <c r="F23" s="274"/>
      <c r="G23" s="274"/>
      <c r="H23" s="272"/>
      <c r="I23" s="176"/>
      <c r="J23" s="176"/>
      <c r="K23" s="176"/>
      <c r="L23" s="274"/>
      <c r="M23" s="176"/>
      <c r="N23" s="176"/>
      <c r="O23" s="176"/>
      <c r="P23" s="176"/>
    </row>
    <row r="24" spans="1:16" ht="17.100000000000001" customHeight="1">
      <c r="A24" s="193" t="s">
        <v>2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</row>
    <row r="25" spans="1:16" s="275" customFormat="1" ht="17.100000000000001" customHeight="1">
      <c r="B25" s="273"/>
      <c r="C25" s="274"/>
      <c r="D25" s="274"/>
      <c r="E25" s="274"/>
      <c r="F25" s="274"/>
      <c r="G25" s="274"/>
      <c r="H25" s="272"/>
      <c r="I25" s="176"/>
      <c r="J25" s="176"/>
      <c r="K25" s="176"/>
      <c r="L25" s="274"/>
      <c r="M25" s="176"/>
      <c r="N25" s="176"/>
      <c r="O25" s="176"/>
      <c r="P25" s="176"/>
    </row>
    <row r="26" spans="1:16" ht="17.100000000000001" customHeight="1">
      <c r="A26" s="197" t="s">
        <v>155</v>
      </c>
      <c r="B26" s="273"/>
      <c r="C26" s="274"/>
      <c r="D26" s="274"/>
      <c r="E26" s="274"/>
      <c r="F26" s="274"/>
      <c r="G26" s="274"/>
      <c r="H26" s="272"/>
      <c r="K26" s="176"/>
      <c r="L26" s="274"/>
    </row>
    <row r="27" spans="1:16" ht="17.100000000000001" customHeight="1">
      <c r="A27" s="221"/>
      <c r="B27" s="273"/>
      <c r="C27" s="274"/>
      <c r="D27" s="274"/>
      <c r="E27" s="274"/>
      <c r="F27" s="274"/>
      <c r="G27" s="274"/>
      <c r="H27" s="272"/>
      <c r="K27" s="176"/>
      <c r="L27" s="274"/>
    </row>
    <row r="28" spans="1:16" ht="17.100000000000001" customHeight="1">
      <c r="A28" s="199" t="s">
        <v>156</v>
      </c>
      <c r="B28" s="273"/>
      <c r="C28" s="274"/>
      <c r="D28" s="274"/>
      <c r="E28" s="274"/>
      <c r="F28" s="274"/>
      <c r="G28" s="274"/>
      <c r="H28" s="272"/>
      <c r="K28" s="176"/>
      <c r="L28" s="274"/>
    </row>
    <row r="29" spans="1:16" ht="17.100000000000001" customHeight="1">
      <c r="A29" s="199" t="s">
        <v>157</v>
      </c>
      <c r="B29" s="273"/>
      <c r="C29" s="274"/>
      <c r="D29" s="274"/>
      <c r="E29" s="274"/>
      <c r="F29" s="274"/>
      <c r="G29" s="274"/>
      <c r="H29" s="272"/>
      <c r="K29" s="176"/>
      <c r="L29" s="274"/>
    </row>
    <row r="30" spans="1:16" ht="18">
      <c r="A30" s="199" t="s">
        <v>158</v>
      </c>
      <c r="B30" s="273"/>
      <c r="C30" s="274"/>
      <c r="D30" s="274"/>
      <c r="E30" s="274"/>
      <c r="F30" s="274"/>
      <c r="G30" s="274"/>
      <c r="H30" s="272"/>
      <c r="K30" s="176"/>
      <c r="L30" s="274"/>
    </row>
    <row r="31" spans="1:16" ht="18">
      <c r="A31" s="272"/>
      <c r="B31" s="273"/>
      <c r="C31" s="274"/>
      <c r="D31" s="274"/>
      <c r="E31" s="274"/>
      <c r="F31" s="274"/>
      <c r="G31" s="274"/>
      <c r="H31" s="272"/>
      <c r="K31" s="176"/>
      <c r="L31" s="274"/>
    </row>
    <row r="32" spans="1:16">
      <c r="B32" s="277"/>
      <c r="C32" s="278"/>
      <c r="D32" s="278"/>
      <c r="E32" s="223"/>
      <c r="G32" s="279"/>
      <c r="K32" s="176"/>
      <c r="L32" s="176"/>
    </row>
    <row r="33" spans="2:12">
      <c r="B33" s="260"/>
      <c r="G33" s="279"/>
      <c r="K33" s="176"/>
      <c r="L33" s="176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  <mergeCell ref="K5:L5"/>
  </mergeCells>
  <phoneticPr fontId="30" type="noConversion"/>
  <hyperlinks>
    <hyperlink ref="A5" display="BACK TO MENU" xr:uid="{00000000-0004-0000-0600-000000000000}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0" max="11" man="1"/>
  </rowBreaks>
  <colBreaks count="1" manualBreakCount="1">
    <brk id="16" max="102" man="1"/>
  </colBreaks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CFC2FE"/>
    <pageSetUpPr autoPageBreaks="0"/>
  </sheetPr>
  <dimension ref="A2:P33"/>
  <sheetViews>
    <sheetView showGridLines="0" showRowColHeaders="0" zoomScale="115" zoomScaleNormal="115" zoomScaleSheetLayoutView="120" workbookViewId="0">
      <selection activeCell="Q25" sqref="Q25"/>
    </sheetView>
  </sheetViews>
  <sheetFormatPr defaultColWidth="8" defaultRowHeight="15"/>
  <cols>
    <col min="1" max="1" width="24.75" style="176" customWidth="1"/>
    <col min="2" max="2" width="10.75" style="259" customWidth="1"/>
    <col min="3" max="6" width="8.75" style="176" customWidth="1"/>
    <col min="7" max="7" width="24.75" style="176" customWidth="1"/>
    <col min="8" max="8" width="12.625" style="176" customWidth="1"/>
    <col min="9" max="14" width="8.75" style="176" customWidth="1"/>
    <col min="15" max="16" width="8.75" style="260" customWidth="1"/>
    <col min="17" max="16384" width="8" style="176"/>
  </cols>
  <sheetData>
    <row r="2" spans="1:16" s="165" customFormat="1" ht="44.1" customHeight="1">
      <c r="A2" s="611" t="s">
        <v>60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1"/>
      <c r="N2" s="611"/>
      <c r="O2" s="611"/>
      <c r="P2" s="611"/>
    </row>
    <row r="3" spans="1:16" s="165" customFormat="1" ht="30" customHeight="1">
      <c r="A3" s="612" t="s">
        <v>94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</row>
    <row r="4" spans="1:16" s="168" customFormat="1" ht="17.100000000000001" customHeight="1">
      <c r="A4" s="171"/>
      <c r="B4" s="172"/>
      <c r="G4" s="171"/>
      <c r="H4" s="172"/>
    </row>
    <row r="5" spans="1:16" s="168" customFormat="1" ht="17.100000000000001" customHeight="1">
      <c r="A5" s="229" t="s">
        <v>19</v>
      </c>
      <c r="B5" s="172"/>
      <c r="G5" s="171"/>
      <c r="H5" s="172"/>
      <c r="K5" s="233"/>
      <c r="L5" s="233"/>
      <c r="M5" s="233"/>
      <c r="N5" s="491" t="s">
        <v>54</v>
      </c>
      <c r="O5" s="653">
        <f ca="1">TODAY()</f>
        <v>45435</v>
      </c>
      <c r="P5" s="653"/>
    </row>
    <row r="6" spans="1:16" ht="17.100000000000001" customHeight="1" thickBot="1">
      <c r="A6" s="531" t="s">
        <v>135</v>
      </c>
    </row>
    <row r="7" spans="1:16" s="261" customFormat="1" ht="60" customHeight="1" thickTop="1">
      <c r="A7" s="642" t="s">
        <v>3</v>
      </c>
      <c r="B7" s="644" t="s">
        <v>10</v>
      </c>
      <c r="C7" s="646" t="s">
        <v>63</v>
      </c>
      <c r="D7" s="647"/>
      <c r="E7" s="648" t="s">
        <v>166</v>
      </c>
      <c r="F7" s="649"/>
      <c r="G7" s="644" t="s">
        <v>27</v>
      </c>
      <c r="H7" s="644" t="s">
        <v>10</v>
      </c>
      <c r="I7" s="650" t="s">
        <v>166</v>
      </c>
      <c r="J7" s="651"/>
      <c r="K7" s="640" t="s">
        <v>95</v>
      </c>
      <c r="L7" s="641"/>
      <c r="M7" s="640" t="s">
        <v>14</v>
      </c>
      <c r="N7" s="641"/>
      <c r="O7" s="646" t="s">
        <v>13</v>
      </c>
      <c r="P7" s="652"/>
    </row>
    <row r="8" spans="1:16" s="261" customFormat="1" ht="15.95" customHeight="1">
      <c r="A8" s="643"/>
      <c r="B8" s="645"/>
      <c r="C8" s="236" t="s">
        <v>4</v>
      </c>
      <c r="D8" s="236" t="s">
        <v>0</v>
      </c>
      <c r="E8" s="237" t="s">
        <v>4</v>
      </c>
      <c r="F8" s="237" t="s">
        <v>0</v>
      </c>
      <c r="G8" s="645"/>
      <c r="H8" s="645"/>
      <c r="I8" s="237" t="s">
        <v>4</v>
      </c>
      <c r="J8" s="237" t="s">
        <v>0</v>
      </c>
      <c r="K8" s="237" t="s">
        <v>4</v>
      </c>
      <c r="L8" s="237" t="s">
        <v>0</v>
      </c>
      <c r="M8" s="237" t="s">
        <v>4</v>
      </c>
      <c r="N8" s="495" t="s">
        <v>0</v>
      </c>
      <c r="O8" s="548" t="s">
        <v>4</v>
      </c>
      <c r="P8" s="257" t="s">
        <v>0</v>
      </c>
    </row>
    <row r="9" spans="1:16" s="261" customFormat="1" ht="15.95" customHeight="1">
      <c r="A9" s="643"/>
      <c r="B9" s="645"/>
      <c r="C9" s="238" t="s">
        <v>9</v>
      </c>
      <c r="D9" s="238" t="s">
        <v>5</v>
      </c>
      <c r="E9" s="239" t="s">
        <v>191</v>
      </c>
      <c r="F9" s="239" t="s">
        <v>11</v>
      </c>
      <c r="G9" s="645"/>
      <c r="H9" s="645"/>
      <c r="I9" s="262" t="s">
        <v>11</v>
      </c>
      <c r="J9" s="262" t="s">
        <v>12</v>
      </c>
      <c r="K9" s="262" t="s">
        <v>7</v>
      </c>
      <c r="L9" s="262" t="s">
        <v>8</v>
      </c>
      <c r="M9" s="262" t="s">
        <v>5</v>
      </c>
      <c r="N9" s="262" t="s">
        <v>6</v>
      </c>
      <c r="O9" s="262" t="s">
        <v>7</v>
      </c>
      <c r="P9" s="263" t="s">
        <v>9</v>
      </c>
    </row>
    <row r="10" spans="1:16" s="264" customFormat="1" ht="20.100000000000001" customHeight="1">
      <c r="A10" s="484" t="s">
        <v>301</v>
      </c>
      <c r="B10" s="477" t="s">
        <v>302</v>
      </c>
      <c r="C10" s="526" t="s">
        <v>309</v>
      </c>
      <c r="D10" s="526" t="s">
        <v>205</v>
      </c>
      <c r="E10" s="478" t="s">
        <v>208</v>
      </c>
      <c r="F10" s="478" t="s">
        <v>209</v>
      </c>
      <c r="G10" s="485" t="s">
        <v>247</v>
      </c>
      <c r="H10" s="480" t="s">
        <v>243</v>
      </c>
      <c r="I10" s="479" t="s">
        <v>214</v>
      </c>
      <c r="J10" s="479" t="s">
        <v>216</v>
      </c>
      <c r="K10" s="479" t="s">
        <v>369</v>
      </c>
      <c r="L10" s="479" t="s">
        <v>393</v>
      </c>
      <c r="M10" s="479" t="s">
        <v>363</v>
      </c>
      <c r="N10" s="479" t="s">
        <v>376</v>
      </c>
      <c r="O10" s="479" t="s">
        <v>370</v>
      </c>
      <c r="P10" s="479" t="s">
        <v>371</v>
      </c>
    </row>
    <row r="11" spans="1:16" s="264" customFormat="1" ht="20.100000000000001" customHeight="1">
      <c r="A11" s="484" t="s">
        <v>244</v>
      </c>
      <c r="B11" s="477" t="s">
        <v>245</v>
      </c>
      <c r="C11" s="526" t="s">
        <v>255</v>
      </c>
      <c r="D11" s="526" t="s">
        <v>207</v>
      </c>
      <c r="E11" s="478" t="s">
        <v>214</v>
      </c>
      <c r="F11" s="478" t="s">
        <v>216</v>
      </c>
      <c r="G11" s="485" t="s">
        <v>407</v>
      </c>
      <c r="H11" s="480" t="s">
        <v>408</v>
      </c>
      <c r="I11" s="479" t="s">
        <v>235</v>
      </c>
      <c r="J11" s="479" t="s">
        <v>236</v>
      </c>
      <c r="K11" s="479" t="s">
        <v>405</v>
      </c>
      <c r="L11" s="479" t="s">
        <v>384</v>
      </c>
      <c r="M11" s="479" t="s">
        <v>365</v>
      </c>
      <c r="N11" s="479" t="s">
        <v>390</v>
      </c>
      <c r="O11" s="479" t="s">
        <v>372</v>
      </c>
      <c r="P11" s="479" t="s">
        <v>373</v>
      </c>
    </row>
    <row r="12" spans="1:16" s="264" customFormat="1" ht="20.100000000000001" customHeight="1">
      <c r="A12" s="484" t="s">
        <v>303</v>
      </c>
      <c r="B12" s="477" t="s">
        <v>304</v>
      </c>
      <c r="C12" s="526" t="s">
        <v>256</v>
      </c>
      <c r="D12" s="526" t="s">
        <v>212</v>
      </c>
      <c r="E12" s="478" t="s">
        <v>222</v>
      </c>
      <c r="F12" s="478" t="s">
        <v>218</v>
      </c>
      <c r="G12" s="485" t="s">
        <v>409</v>
      </c>
      <c r="H12" s="480" t="s">
        <v>410</v>
      </c>
      <c r="I12" s="479" t="s">
        <v>241</v>
      </c>
      <c r="J12" s="479" t="s">
        <v>242</v>
      </c>
      <c r="K12" s="479" t="s">
        <v>372</v>
      </c>
      <c r="L12" s="479" t="s">
        <v>394</v>
      </c>
      <c r="M12" s="479" t="s">
        <v>379</v>
      </c>
      <c r="N12" s="479" t="s">
        <v>380</v>
      </c>
      <c r="O12" s="479" t="s">
        <v>406</v>
      </c>
      <c r="P12" s="479" t="s">
        <v>360</v>
      </c>
    </row>
    <row r="13" spans="1:16" s="264" customFormat="1" ht="20.100000000000001" customHeight="1">
      <c r="A13" s="484" t="s">
        <v>305</v>
      </c>
      <c r="B13" s="477" t="s">
        <v>306</v>
      </c>
      <c r="C13" s="526" t="s">
        <v>257</v>
      </c>
      <c r="D13" s="526" t="s">
        <v>220</v>
      </c>
      <c r="E13" s="478" t="s">
        <v>235</v>
      </c>
      <c r="F13" s="478" t="s">
        <v>236</v>
      </c>
      <c r="G13" s="485" t="s">
        <v>411</v>
      </c>
      <c r="H13" s="480" t="s">
        <v>412</v>
      </c>
      <c r="I13" s="479" t="s">
        <v>362</v>
      </c>
      <c r="J13" s="479" t="s">
        <v>369</v>
      </c>
      <c r="K13" s="479" t="s">
        <v>406</v>
      </c>
      <c r="L13" s="479" t="s">
        <v>385</v>
      </c>
      <c r="M13" s="479" t="s">
        <v>367</v>
      </c>
      <c r="N13" s="479" t="s">
        <v>413</v>
      </c>
      <c r="O13" s="479" t="s">
        <v>374</v>
      </c>
      <c r="P13" s="479" t="s">
        <v>375</v>
      </c>
    </row>
    <row r="14" spans="1:16" ht="17.100000000000001" customHeight="1">
      <c r="A14" s="270"/>
      <c r="B14" s="271"/>
      <c r="C14" s="267"/>
      <c r="D14" s="267"/>
      <c r="E14" s="268"/>
      <c r="F14" s="269"/>
      <c r="G14" s="214"/>
      <c r="H14" s="215"/>
      <c r="I14" s="267"/>
      <c r="J14" s="267"/>
      <c r="K14" s="267"/>
      <c r="L14" s="267"/>
      <c r="M14" s="267"/>
      <c r="N14" s="267"/>
      <c r="O14" s="267"/>
      <c r="P14" s="267"/>
    </row>
    <row r="15" spans="1:16" s="174" customFormat="1" ht="17.100000000000001" customHeight="1">
      <c r="A15" s="181" t="s">
        <v>28</v>
      </c>
      <c r="B15" s="182"/>
      <c r="C15" s="183"/>
      <c r="D15" s="183"/>
      <c r="E15" s="183"/>
      <c r="F15" s="269"/>
      <c r="G15" s="214"/>
      <c r="H15" s="215"/>
      <c r="I15" s="267"/>
      <c r="J15" s="267"/>
      <c r="K15" s="267"/>
      <c r="L15" s="267"/>
      <c r="M15" s="267"/>
      <c r="N15" s="267"/>
      <c r="O15" s="267"/>
      <c r="P15" s="267"/>
    </row>
    <row r="16" spans="1:16" s="174" customFormat="1" ht="17.100000000000001" customHeight="1">
      <c r="A16" s="187"/>
      <c r="B16" s="214"/>
      <c r="C16" s="214"/>
      <c r="D16" s="214"/>
      <c r="E16" s="214"/>
      <c r="F16" s="214"/>
      <c r="G16" s="214"/>
      <c r="H16" s="215"/>
      <c r="I16" s="267"/>
      <c r="J16" s="267"/>
      <c r="K16" s="267"/>
      <c r="L16" s="267"/>
      <c r="M16" s="267"/>
      <c r="N16" s="267"/>
      <c r="O16" s="267"/>
      <c r="P16" s="267"/>
    </row>
    <row r="17" spans="1:16" s="174" customFormat="1" ht="17.100000000000001" customHeight="1">
      <c r="A17" s="188" t="s">
        <v>26</v>
      </c>
      <c r="B17" s="214"/>
      <c r="C17" s="214"/>
      <c r="D17" s="214"/>
      <c r="E17" s="214"/>
      <c r="F17" s="214"/>
      <c r="G17" s="214"/>
      <c r="H17" s="215"/>
      <c r="I17" s="267"/>
      <c r="J17" s="267"/>
      <c r="K17" s="267"/>
      <c r="L17" s="267"/>
      <c r="M17" s="267"/>
      <c r="N17" s="267"/>
      <c r="O17" s="267"/>
      <c r="P17" s="267"/>
    </row>
    <row r="18" spans="1:16" ht="17.100000000000001" customHeight="1">
      <c r="A18" s="270"/>
      <c r="B18" s="271"/>
      <c r="C18" s="267"/>
      <c r="D18" s="267"/>
      <c r="E18" s="268"/>
      <c r="F18" s="269"/>
      <c r="G18" s="214"/>
      <c r="H18" s="215"/>
      <c r="I18" s="267"/>
      <c r="J18" s="267"/>
      <c r="K18" s="267"/>
      <c r="L18" s="267"/>
      <c r="M18" s="267"/>
      <c r="N18" s="267"/>
      <c r="O18" s="267"/>
      <c r="P18" s="267"/>
    </row>
    <row r="19" spans="1:16" s="189" customFormat="1" ht="17.100000000000001" customHeight="1">
      <c r="A19" s="190" t="s">
        <v>162</v>
      </c>
      <c r="B19" s="191"/>
      <c r="G19" s="190"/>
      <c r="O19" s="190" t="s">
        <v>108</v>
      </c>
    </row>
    <row r="20" spans="1:16" s="189" customFormat="1" ht="17.100000000000001" customHeight="1">
      <c r="A20" s="190" t="s">
        <v>159</v>
      </c>
      <c r="B20" s="191"/>
      <c r="G20" s="190"/>
      <c r="O20" s="190" t="s">
        <v>109</v>
      </c>
    </row>
    <row r="21" spans="1:16" s="189" customFormat="1" ht="17.100000000000001" customHeight="1">
      <c r="A21" s="190" t="s">
        <v>43</v>
      </c>
      <c r="B21" s="191"/>
      <c r="F21" s="190"/>
      <c r="G21" s="190"/>
      <c r="O21" s="190" t="s">
        <v>112</v>
      </c>
    </row>
    <row r="22" spans="1:16" s="189" customFormat="1" ht="17.100000000000001" customHeight="1">
      <c r="A22" s="190" t="s">
        <v>17</v>
      </c>
      <c r="B22" s="191"/>
      <c r="F22" s="190"/>
      <c r="G22" s="190"/>
      <c r="O22" s="190" t="s">
        <v>65</v>
      </c>
    </row>
    <row r="23" spans="1:16" ht="17.100000000000001" customHeight="1">
      <c r="A23" s="272"/>
      <c r="B23" s="273"/>
      <c r="C23" s="274"/>
      <c r="D23" s="274"/>
      <c r="E23" s="274"/>
      <c r="F23" s="274"/>
      <c r="G23" s="274"/>
      <c r="H23" s="272"/>
      <c r="O23" s="176"/>
      <c r="P23" s="274"/>
    </row>
    <row r="24" spans="1:16" s="275" customFormat="1" ht="17.100000000000001" customHeight="1"/>
    <row r="25" spans="1:16" ht="17.100000000000001" customHeight="1">
      <c r="A25" s="193" t="s">
        <v>2</v>
      </c>
      <c r="B25" s="273"/>
      <c r="C25" s="274"/>
      <c r="D25" s="274"/>
      <c r="E25" s="274"/>
      <c r="F25" s="274"/>
      <c r="G25" s="274"/>
      <c r="H25" s="272"/>
      <c r="O25" s="176"/>
      <c r="P25" s="274"/>
    </row>
    <row r="26" spans="1:16" ht="17.100000000000001" customHeight="1">
      <c r="A26" s="197"/>
      <c r="B26" s="273"/>
      <c r="C26" s="274"/>
      <c r="D26" s="274"/>
      <c r="E26" s="274"/>
      <c r="F26" s="274"/>
      <c r="G26" s="274"/>
      <c r="H26" s="272"/>
      <c r="O26" s="176"/>
      <c r="P26" s="274"/>
    </row>
    <row r="27" spans="1:16" ht="17.100000000000001" customHeight="1">
      <c r="A27" s="197" t="s">
        <v>155</v>
      </c>
      <c r="B27" s="273"/>
      <c r="C27" s="274"/>
      <c r="D27" s="274"/>
      <c r="E27" s="274"/>
      <c r="F27" s="274"/>
      <c r="G27" s="274"/>
      <c r="H27" s="272"/>
      <c r="O27" s="176"/>
      <c r="P27" s="274"/>
    </row>
    <row r="28" spans="1:16" ht="17.100000000000001" customHeight="1">
      <c r="A28" s="221"/>
      <c r="B28" s="273"/>
      <c r="C28" s="274"/>
      <c r="D28" s="274"/>
      <c r="E28" s="274"/>
      <c r="F28" s="274"/>
      <c r="G28" s="274"/>
      <c r="H28" s="272"/>
      <c r="O28" s="176"/>
      <c r="P28" s="274"/>
    </row>
    <row r="29" spans="1:16" ht="17.100000000000001" customHeight="1">
      <c r="A29" s="199" t="s">
        <v>156</v>
      </c>
      <c r="B29" s="273"/>
      <c r="C29" s="274"/>
      <c r="D29" s="274"/>
      <c r="E29" s="274"/>
      <c r="F29" s="274"/>
      <c r="G29" s="274"/>
      <c r="H29" s="272"/>
      <c r="O29" s="176"/>
      <c r="P29" s="274"/>
    </row>
    <row r="30" spans="1:16" ht="18">
      <c r="A30" s="199" t="s">
        <v>157</v>
      </c>
      <c r="B30" s="273"/>
      <c r="C30" s="274"/>
      <c r="D30" s="274"/>
      <c r="E30" s="274"/>
      <c r="F30" s="274"/>
      <c r="G30" s="274"/>
      <c r="H30" s="272"/>
      <c r="O30" s="176"/>
      <c r="P30" s="274"/>
    </row>
    <row r="31" spans="1:16" ht="18">
      <c r="A31" s="199" t="s">
        <v>158</v>
      </c>
      <c r="B31" s="273"/>
      <c r="C31" s="274"/>
      <c r="D31" s="274"/>
      <c r="E31" s="274"/>
      <c r="F31" s="274"/>
      <c r="G31" s="274"/>
      <c r="H31" s="272"/>
      <c r="O31" s="176"/>
      <c r="P31" s="274"/>
    </row>
    <row r="32" spans="1:16">
      <c r="B32" s="277"/>
      <c r="C32" s="278"/>
      <c r="D32" s="278"/>
      <c r="E32" s="223"/>
      <c r="G32" s="279"/>
      <c r="O32" s="176"/>
      <c r="P32" s="176"/>
    </row>
    <row r="33" spans="2:16">
      <c r="B33" s="260"/>
      <c r="G33" s="279"/>
      <c r="O33" s="176"/>
      <c r="P33" s="176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9"/>
    <mergeCell ref="B7:B9"/>
    <mergeCell ref="C7:D7"/>
    <mergeCell ref="E7:F7"/>
    <mergeCell ref="G7:G9"/>
    <mergeCell ref="H7:H9"/>
    <mergeCell ref="I7:J7"/>
    <mergeCell ref="O7:P7"/>
    <mergeCell ref="K7:L7"/>
    <mergeCell ref="O5:P5"/>
  </mergeCells>
  <hyperlinks>
    <hyperlink ref="A5" display="BACK TO MENU" xr:uid="{00000000-0004-0000-0700-000000000000}"/>
  </hyperlinks>
  <pageMargins left="0.7" right="0.7" top="0.75" bottom="0.75" header="0.3" footer="0.3"/>
  <pageSetup scale="45" orientation="portrait" horizontalDpi="200" verticalDpi="200" r:id="rId27"/>
  <drawing r:id="rId2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CFC2FE"/>
    <pageSetUpPr fitToPage="1"/>
  </sheetPr>
  <dimension ref="A1:P31"/>
  <sheetViews>
    <sheetView showGridLines="0" showRowColHeaders="0" zoomScale="115" zoomScaleNormal="115" zoomScaleSheetLayoutView="120" workbookViewId="0">
      <selection activeCell="M25" sqref="M25"/>
    </sheetView>
  </sheetViews>
  <sheetFormatPr defaultColWidth="8" defaultRowHeight="15"/>
  <cols>
    <col min="1" max="1" width="26.75" style="165" customWidth="1"/>
    <col min="2" max="2" width="12.75" style="452" customWidth="1"/>
    <col min="3" max="6" width="12.75" style="165" customWidth="1"/>
    <col min="7" max="7" width="26.75" style="165" customWidth="1"/>
    <col min="8" max="10" width="12.75" style="165" customWidth="1"/>
    <col min="11" max="12" width="12.75" style="281" customWidth="1"/>
    <col min="13" max="16384" width="8" style="165"/>
  </cols>
  <sheetData>
    <row r="1" spans="1:16" ht="15" customHeight="1"/>
    <row r="2" spans="1:16" ht="44.1" customHeight="1">
      <c r="A2" s="611" t="s">
        <v>60</v>
      </c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611"/>
    </row>
    <row r="3" spans="1:16" ht="30" customHeight="1">
      <c r="A3" s="612" t="s">
        <v>56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</row>
    <row r="4" spans="1:16" s="168" customFormat="1" ht="17.100000000000001" customHeight="1">
      <c r="A4" s="171"/>
      <c r="B4" s="453"/>
      <c r="G4" s="171"/>
      <c r="H4" s="172"/>
    </row>
    <row r="5" spans="1:16" s="168" customFormat="1" ht="17.100000000000001" customHeight="1">
      <c r="A5" s="280" t="s">
        <v>19</v>
      </c>
      <c r="B5" s="453"/>
      <c r="G5" s="171"/>
      <c r="H5" s="172"/>
      <c r="K5" s="511" t="s">
        <v>54</v>
      </c>
      <c r="L5" s="530">
        <f ca="1">TODAY()</f>
        <v>45435</v>
      </c>
    </row>
    <row r="6" spans="1:16" ht="17.100000000000001" customHeight="1" thickBot="1">
      <c r="A6" s="483" t="s">
        <v>135</v>
      </c>
      <c r="B6" s="212"/>
      <c r="C6" s="282"/>
      <c r="D6" s="282"/>
      <c r="E6" s="283"/>
      <c r="F6" s="283"/>
      <c r="G6" s="214"/>
      <c r="H6" s="507"/>
      <c r="I6" s="213"/>
      <c r="J6" s="213"/>
      <c r="K6" s="213"/>
      <c r="L6" s="213"/>
    </row>
    <row r="7" spans="1:16" ht="60" customHeight="1" thickTop="1">
      <c r="A7" s="638" t="s">
        <v>3</v>
      </c>
      <c r="B7" s="627" t="s">
        <v>10</v>
      </c>
      <c r="C7" s="629" t="s">
        <v>90</v>
      </c>
      <c r="D7" s="630"/>
      <c r="E7" s="625" t="s">
        <v>101</v>
      </c>
      <c r="F7" s="626"/>
      <c r="G7" s="627" t="s">
        <v>27</v>
      </c>
      <c r="H7" s="656" t="s">
        <v>10</v>
      </c>
      <c r="I7" s="638" t="s">
        <v>24</v>
      </c>
      <c r="J7" s="638"/>
      <c r="K7" s="630" t="s">
        <v>25</v>
      </c>
      <c r="L7" s="633"/>
      <c r="M7" s="508"/>
    </row>
    <row r="8" spans="1:16" ht="15.95" customHeight="1">
      <c r="A8" s="654"/>
      <c r="B8" s="655"/>
      <c r="C8" s="236" t="s">
        <v>4</v>
      </c>
      <c r="D8" s="236" t="s">
        <v>0</v>
      </c>
      <c r="E8" s="239" t="s">
        <v>4</v>
      </c>
      <c r="F8" s="239" t="s">
        <v>0</v>
      </c>
      <c r="G8" s="654"/>
      <c r="H8" s="639"/>
      <c r="I8" s="237" t="s">
        <v>4</v>
      </c>
      <c r="J8" s="237" t="s">
        <v>0</v>
      </c>
      <c r="K8" s="237" t="s">
        <v>4</v>
      </c>
      <c r="L8" s="237" t="s">
        <v>0</v>
      </c>
    </row>
    <row r="9" spans="1:16" ht="15.95" customHeight="1">
      <c r="A9" s="654"/>
      <c r="B9" s="655"/>
      <c r="C9" s="238" t="s">
        <v>9</v>
      </c>
      <c r="D9" s="238" t="s">
        <v>5</v>
      </c>
      <c r="E9" s="239" t="s">
        <v>11</v>
      </c>
      <c r="F9" s="239" t="s">
        <v>7</v>
      </c>
      <c r="G9" s="654"/>
      <c r="H9" s="639"/>
      <c r="I9" s="262" t="s">
        <v>5</v>
      </c>
      <c r="J9" s="262" t="s">
        <v>191</v>
      </c>
      <c r="K9" s="262" t="s">
        <v>5</v>
      </c>
      <c r="L9" s="262" t="s">
        <v>11</v>
      </c>
    </row>
    <row r="10" spans="1:16" ht="20.100000000000001" customHeight="1">
      <c r="A10" s="484" t="s">
        <v>301</v>
      </c>
      <c r="B10" s="477" t="s">
        <v>302</v>
      </c>
      <c r="C10" s="526" t="s">
        <v>309</v>
      </c>
      <c r="D10" s="526" t="s">
        <v>205</v>
      </c>
      <c r="E10" s="479" t="s">
        <v>206</v>
      </c>
      <c r="F10" s="479" t="s">
        <v>215</v>
      </c>
      <c r="G10" s="488" t="s">
        <v>248</v>
      </c>
      <c r="H10" s="481" t="s">
        <v>249</v>
      </c>
      <c r="I10" s="479" t="s">
        <v>352</v>
      </c>
      <c r="J10" s="479" t="s">
        <v>208</v>
      </c>
      <c r="K10" s="479" t="s">
        <v>376</v>
      </c>
      <c r="L10" s="479" t="s">
        <v>370</v>
      </c>
    </row>
    <row r="11" spans="1:16" ht="20.100000000000001" customHeight="1">
      <c r="A11" s="484" t="s">
        <v>244</v>
      </c>
      <c r="B11" s="477" t="s">
        <v>245</v>
      </c>
      <c r="C11" s="526" t="s">
        <v>255</v>
      </c>
      <c r="D11" s="526" t="s">
        <v>207</v>
      </c>
      <c r="E11" s="479" t="s">
        <v>209</v>
      </c>
      <c r="F11" s="479" t="s">
        <v>211</v>
      </c>
      <c r="G11" s="570" t="s">
        <v>141</v>
      </c>
      <c r="H11" s="481"/>
      <c r="I11" s="479"/>
      <c r="J11" s="479"/>
      <c r="K11" s="479"/>
      <c r="L11" s="479"/>
    </row>
    <row r="12" spans="1:16" ht="20.100000000000001" customHeight="1">
      <c r="A12" s="484" t="s">
        <v>303</v>
      </c>
      <c r="B12" s="477" t="s">
        <v>304</v>
      </c>
      <c r="C12" s="526" t="s">
        <v>256</v>
      </c>
      <c r="D12" s="526" t="s">
        <v>212</v>
      </c>
      <c r="E12" s="479" t="s">
        <v>216</v>
      </c>
      <c r="F12" s="479" t="s">
        <v>217</v>
      </c>
      <c r="G12" s="485" t="s">
        <v>414</v>
      </c>
      <c r="H12" s="481" t="s">
        <v>415</v>
      </c>
      <c r="I12" s="479" t="s">
        <v>221</v>
      </c>
      <c r="J12" s="479" t="s">
        <v>222</v>
      </c>
      <c r="K12" s="479" t="s">
        <v>390</v>
      </c>
      <c r="L12" s="479" t="s">
        <v>372</v>
      </c>
    </row>
    <row r="13" spans="1:16" ht="20.100000000000001" customHeight="1">
      <c r="A13" s="484" t="s">
        <v>305</v>
      </c>
      <c r="B13" s="477" t="s">
        <v>306</v>
      </c>
      <c r="C13" s="526" t="s">
        <v>257</v>
      </c>
      <c r="D13" s="526" t="s">
        <v>220</v>
      </c>
      <c r="E13" s="479" t="s">
        <v>218</v>
      </c>
      <c r="F13" s="479" t="s">
        <v>219</v>
      </c>
      <c r="G13" s="485" t="s">
        <v>416</v>
      </c>
      <c r="H13" s="481" t="s">
        <v>417</v>
      </c>
      <c r="I13" s="479" t="s">
        <v>238</v>
      </c>
      <c r="J13" s="479" t="s">
        <v>235</v>
      </c>
      <c r="K13" s="479" t="s">
        <v>380</v>
      </c>
      <c r="L13" s="479" t="s">
        <v>406</v>
      </c>
    </row>
    <row r="14" spans="1:16" ht="17.100000000000001" customHeight="1">
      <c r="A14" s="284"/>
      <c r="B14" s="212"/>
      <c r="C14" s="282"/>
      <c r="D14" s="282"/>
      <c r="E14" s="283"/>
      <c r="F14" s="283"/>
      <c r="G14" s="214"/>
      <c r="H14" s="215"/>
      <c r="I14" s="213"/>
      <c r="J14" s="213"/>
      <c r="K14" s="213"/>
      <c r="L14" s="213"/>
    </row>
    <row r="15" spans="1:16" s="288" customFormat="1" ht="17.100000000000001" customHeight="1">
      <c r="A15" s="451" t="s">
        <v>28</v>
      </c>
      <c r="B15" s="454"/>
      <c r="C15" s="285"/>
      <c r="D15" s="285"/>
      <c r="E15" s="285"/>
      <c r="F15" s="285"/>
      <c r="G15" s="285"/>
      <c r="H15" s="285"/>
      <c r="I15" s="285"/>
      <c r="J15" s="286"/>
      <c r="K15" s="286"/>
      <c r="L15" s="286"/>
      <c r="M15" s="287"/>
      <c r="N15" s="287"/>
      <c r="O15" s="287"/>
      <c r="P15" s="287"/>
    </row>
    <row r="16" spans="1:16" s="206" customFormat="1" ht="17.100000000000001" customHeight="1">
      <c r="A16" s="289"/>
      <c r="B16" s="455"/>
      <c r="C16" s="214"/>
      <c r="D16" s="214"/>
      <c r="E16" s="214"/>
      <c r="F16" s="214"/>
      <c r="G16" s="214"/>
      <c r="H16" s="214"/>
      <c r="I16" s="214"/>
      <c r="J16" s="215"/>
      <c r="K16" s="215"/>
      <c r="L16" s="215"/>
      <c r="M16" s="290"/>
      <c r="N16" s="290"/>
      <c r="O16" s="290"/>
      <c r="P16" s="290"/>
    </row>
    <row r="17" spans="1:16" s="206" customFormat="1" ht="17.100000000000001" customHeight="1">
      <c r="A17" s="188" t="s">
        <v>26</v>
      </c>
      <c r="B17" s="247"/>
      <c r="C17" s="187"/>
      <c r="D17" s="187"/>
      <c r="E17" s="174"/>
      <c r="F17" s="174"/>
      <c r="G17" s="174"/>
      <c r="H17" s="174"/>
      <c r="I17" s="174"/>
      <c r="J17" s="215"/>
      <c r="K17" s="215"/>
      <c r="L17" s="215"/>
      <c r="M17" s="290"/>
      <c r="N17" s="290"/>
      <c r="O17" s="290"/>
      <c r="P17" s="290"/>
    </row>
    <row r="18" spans="1:16" ht="17.100000000000001" customHeight="1">
      <c r="A18" s="187"/>
      <c r="B18" s="247"/>
      <c r="C18" s="187"/>
      <c r="D18" s="187"/>
      <c r="E18" s="174"/>
      <c r="F18" s="174"/>
      <c r="G18" s="174"/>
      <c r="H18" s="174"/>
      <c r="I18" s="174"/>
      <c r="J18" s="174"/>
      <c r="K18" s="291"/>
      <c r="L18" s="292"/>
    </row>
    <row r="19" spans="1:16" ht="17.100000000000001" customHeight="1">
      <c r="A19" s="489" t="s">
        <v>162</v>
      </c>
      <c r="B19" s="248"/>
      <c r="C19" s="189"/>
      <c r="D19" s="189"/>
      <c r="E19" s="189"/>
      <c r="F19" s="189"/>
      <c r="G19" s="189"/>
      <c r="H19" s="189"/>
      <c r="J19" s="174"/>
      <c r="K19" s="291"/>
      <c r="L19" s="190" t="s">
        <v>108</v>
      </c>
    </row>
    <row r="20" spans="1:16" ht="17.100000000000001" customHeight="1">
      <c r="A20" s="190" t="s">
        <v>159</v>
      </c>
      <c r="B20" s="248"/>
      <c r="C20" s="189"/>
      <c r="D20" s="189"/>
      <c r="E20" s="189"/>
      <c r="F20" s="189"/>
      <c r="G20" s="189"/>
      <c r="H20" s="189"/>
      <c r="J20" s="174"/>
      <c r="K20" s="291"/>
      <c r="L20" s="190" t="s">
        <v>109</v>
      </c>
    </row>
    <row r="21" spans="1:16" ht="17.100000000000001" customHeight="1">
      <c r="A21" s="190" t="s">
        <v>43</v>
      </c>
      <c r="B21" s="248"/>
      <c r="C21" s="189"/>
      <c r="D21" s="189"/>
      <c r="E21" s="189"/>
      <c r="F21" s="190"/>
      <c r="G21" s="189"/>
      <c r="H21" s="190"/>
      <c r="J21" s="174"/>
      <c r="K21" s="291"/>
      <c r="L21" s="190" t="s">
        <v>112</v>
      </c>
    </row>
    <row r="22" spans="1:16" ht="17.100000000000001" customHeight="1">
      <c r="A22" s="190" t="s">
        <v>17</v>
      </c>
      <c r="B22" s="248"/>
      <c r="C22" s="189"/>
      <c r="D22" s="189"/>
      <c r="E22" s="189"/>
      <c r="F22" s="190"/>
      <c r="G22" s="189"/>
      <c r="H22" s="190"/>
      <c r="J22" s="293"/>
      <c r="K22" s="165"/>
      <c r="L22" s="190" t="s">
        <v>65</v>
      </c>
    </row>
    <row r="23" spans="1:16" ht="17.100000000000001" customHeight="1">
      <c r="A23" s="190"/>
      <c r="B23" s="248"/>
      <c r="C23" s="189"/>
      <c r="D23" s="189"/>
      <c r="E23" s="189"/>
      <c r="F23" s="190"/>
      <c r="G23" s="189"/>
      <c r="H23" s="190"/>
      <c r="I23" s="190"/>
      <c r="J23" s="293"/>
      <c r="K23" s="165"/>
      <c r="L23" s="165"/>
    </row>
    <row r="24" spans="1:16" ht="17.100000000000001" customHeight="1">
      <c r="A24" s="190"/>
      <c r="B24" s="248"/>
      <c r="C24" s="189"/>
      <c r="D24" s="189"/>
      <c r="E24" s="189"/>
      <c r="F24" s="190"/>
      <c r="G24" s="189"/>
      <c r="H24" s="190"/>
      <c r="I24" s="190"/>
      <c r="J24" s="293"/>
      <c r="K24" s="165"/>
      <c r="L24" s="165"/>
    </row>
    <row r="25" spans="1:16" s="294" customFormat="1" ht="17.100000000000001" customHeight="1">
      <c r="A25" s="193" t="s">
        <v>2</v>
      </c>
      <c r="B25" s="295"/>
      <c r="C25" s="295"/>
      <c r="G25" s="295"/>
      <c r="H25" s="295"/>
    </row>
    <row r="26" spans="1:16" ht="17.100000000000001" customHeight="1">
      <c r="B26" s="250"/>
      <c r="C26" s="195"/>
      <c r="D26" s="195"/>
      <c r="E26" s="219"/>
      <c r="F26" s="195"/>
      <c r="G26" s="296"/>
      <c r="H26" s="219"/>
      <c r="I26" s="293"/>
      <c r="J26" s="293"/>
      <c r="K26" s="165"/>
      <c r="L26" s="165"/>
    </row>
    <row r="27" spans="1:16" ht="17.100000000000001" customHeight="1">
      <c r="A27" s="197" t="s">
        <v>155</v>
      </c>
      <c r="B27" s="250"/>
      <c r="C27" s="195"/>
      <c r="D27" s="195"/>
      <c r="E27" s="219"/>
      <c r="F27" s="297"/>
      <c r="G27" s="298"/>
      <c r="H27" s="299"/>
      <c r="I27" s="299"/>
      <c r="J27" s="299"/>
      <c r="K27" s="165"/>
      <c r="L27" s="165"/>
    </row>
    <row r="28" spans="1:16" ht="17.100000000000001" customHeight="1">
      <c r="A28" s="221"/>
      <c r="B28" s="456"/>
      <c r="C28" s="297"/>
      <c r="D28" s="297"/>
      <c r="E28" s="300"/>
      <c r="F28" s="278"/>
      <c r="G28" s="223"/>
      <c r="H28" s="219"/>
      <c r="I28" s="219"/>
      <c r="J28" s="219"/>
      <c r="K28" s="165"/>
      <c r="L28" s="165"/>
    </row>
    <row r="29" spans="1:16" ht="17.100000000000001" customHeight="1">
      <c r="A29" s="199" t="s">
        <v>156</v>
      </c>
      <c r="B29" s="457"/>
      <c r="C29" s="278"/>
      <c r="D29" s="278"/>
      <c r="E29" s="223"/>
      <c r="G29" s="301"/>
      <c r="K29" s="165"/>
      <c r="L29" s="165"/>
    </row>
    <row r="30" spans="1:16" ht="17.100000000000001" customHeight="1">
      <c r="A30" s="199" t="s">
        <v>157</v>
      </c>
      <c r="B30" s="301"/>
      <c r="G30" s="301"/>
      <c r="K30" s="165"/>
      <c r="L30" s="165"/>
    </row>
    <row r="31" spans="1:16" ht="17.25">
      <c r="A31" s="199" t="s">
        <v>158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0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</mergeCells>
  <hyperlinks>
    <hyperlink ref="A5" display="BACK TO MENU" xr:uid="{00000000-0004-0000-0800-000000000000}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11</vt:i4>
      </vt:variant>
    </vt:vector>
  </HeadingPairs>
  <TitlesOfParts>
    <vt:vector size="30" baseType="lpstr">
      <vt:lpstr>MENU </vt:lpstr>
      <vt:lpstr>LGB DIRECT (SEA)</vt:lpstr>
      <vt:lpstr>LGB DIRECT (AAC)</vt:lpstr>
      <vt:lpstr>LAS -OAK DIRECT (SEA2)</vt:lpstr>
      <vt:lpstr>USEC DIRECT (AWE5)</vt:lpstr>
      <vt:lpstr>USEC DIRECT (AWE4)</vt:lpstr>
      <vt:lpstr>BOSTON VIA SHA (AWE1)</vt:lpstr>
      <vt:lpstr>USEC VIA SHA (AWE2)</vt:lpstr>
      <vt:lpstr>BALTIMORE VIA HKG (AWE3)</vt:lpstr>
      <vt:lpstr>USEC VIA SHA (AWE7)</vt:lpstr>
      <vt:lpstr>USEC DIRECT (AWES) </vt:lpstr>
      <vt:lpstr>USEC DIRECT (AWE6) </vt:lpstr>
      <vt:lpstr>PRR (CPNW)</vt:lpstr>
      <vt:lpstr>SEA_VAN (CPV)</vt:lpstr>
      <vt:lpstr>AWE4-VAN VIA HKG (OPNW)</vt:lpstr>
      <vt:lpstr>AWE4-VAN VIA XMN (MPNW)</vt:lpstr>
      <vt:lpstr>TACOMA VIA SHA (EPNW)</vt:lpstr>
      <vt:lpstr>GULF VIA SHA-HKG (GME2)</vt:lpstr>
      <vt:lpstr>GULF VIA XMN (GME)</vt:lpstr>
      <vt:lpstr>'AWE4-VAN VIA HKG (OPNW)'!Print_Area</vt:lpstr>
      <vt:lpstr>'BALTIMORE VIA HKG (AWE3)'!Print_Area</vt:lpstr>
      <vt:lpstr>'BOSTON VIA SHA (AWE1)'!Print_Area</vt:lpstr>
      <vt:lpstr>'GULF VIA XMN (GME)'!Print_Area</vt:lpstr>
      <vt:lpstr>'LAS -OAK DIRECT (SEA2)'!Print_Area</vt:lpstr>
      <vt:lpstr>'LGB DIRECT (AAC)'!Print_Area</vt:lpstr>
      <vt:lpstr>'LGB DIRECT (SEA)'!Print_Area</vt:lpstr>
      <vt:lpstr>'PRR (CPNW)'!Print_Area</vt:lpstr>
      <vt:lpstr>'USEC DIRECT (AWE4)'!Print_Area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Bao Tam (VN)</cp:lastModifiedBy>
  <cp:lastPrinted>2019-11-29T09:09:26Z</cp:lastPrinted>
  <dcterms:created xsi:type="dcterms:W3CDTF">1999-08-17T08:14:37Z</dcterms:created>
  <dcterms:modified xsi:type="dcterms:W3CDTF">2024-05-23T10:03:44Z</dcterms:modified>
</cp:coreProperties>
</file>